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200" yWindow="0" windowWidth="37800" windowHeight="19700" tabRatio="500"/>
  </bookViews>
  <sheets>
    <sheet name="UI&amp;Ds-LAs - 2007-11" sheetId="1" r:id="rId1"/>
  </sheets>
  <definedNames>
    <definedName name="_xlnm._FilterDatabase" localSheetId="0" hidden="1">'UI&amp;Ds-LAs - 2007-11'!$A$1:$S$322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2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Q322" i="1"/>
  <c r="P322" i="1"/>
  <c r="N322" i="1"/>
  <c r="M322" i="1"/>
  <c r="L322" i="1"/>
  <c r="K322" i="1"/>
  <c r="J322" i="1"/>
  <c r="I322" i="1"/>
</calcChain>
</file>

<file path=xl/comments1.xml><?xml version="1.0" encoding="utf-8"?>
<comments xmlns="http://schemas.openxmlformats.org/spreadsheetml/2006/main">
  <authors>
    <author>Ana Godinho</author>
  </authors>
  <commentList>
    <comment ref="G321" authorId="0">
      <text>
        <r>
          <rPr>
            <b/>
            <sz val="9"/>
            <color indexed="81"/>
            <rFont val="Calibri"/>
            <family val="2"/>
          </rPr>
          <t>Ana Godinho:</t>
        </r>
        <r>
          <rPr>
            <sz val="9"/>
            <color indexed="81"/>
            <rFont val="Calibri"/>
            <family val="2"/>
          </rPr>
          <t xml:space="preserve">
Resulta da união de 2 UI&amp;D: CiBio (Ciências da Vida e da Saúde) e Centro de Ecologia Aplicada Prof. Baeta Neves (Ciências do Naturais e do Ambiente)</t>
        </r>
      </text>
    </comment>
  </commentList>
</comments>
</file>

<file path=xl/sharedStrings.xml><?xml version="1.0" encoding="utf-8"?>
<sst xmlns="http://schemas.openxmlformats.org/spreadsheetml/2006/main" count="2254" uniqueCount="513">
  <si>
    <t>Tipo</t>
  </si>
  <si>
    <t>Nº</t>
  </si>
  <si>
    <t>Designação</t>
  </si>
  <si>
    <t>Instituição Proponente</t>
  </si>
  <si>
    <t>Área Científica</t>
  </si>
  <si>
    <t>Domínio Científico</t>
  </si>
  <si>
    <t>Classificação 2007</t>
  </si>
  <si>
    <t>Contratos não FCT
FP7
(2007-2011)</t>
  </si>
  <si>
    <t>Contratos não FCT Total  (2007-2011)</t>
  </si>
  <si>
    <t>(2007-2011)</t>
  </si>
  <si>
    <t>UI&amp;D</t>
  </si>
  <si>
    <t>Centro de Astrofísica da Universidade do Porto</t>
  </si>
  <si>
    <t>Centro de Astrofísica (CAUP/UP)</t>
  </si>
  <si>
    <t>(FIS) Física</t>
  </si>
  <si>
    <t>Ciências Exactas e da Engenharia</t>
  </si>
  <si>
    <t>Excellent</t>
  </si>
  <si>
    <t>Centro de Estatística e Aplicações da Universidade de Lisboa</t>
  </si>
  <si>
    <t>Fundação da Faculdade de Ciências (FFC/FC/UL)</t>
  </si>
  <si>
    <t>(MAT) Matemática</t>
  </si>
  <si>
    <t>Very Good</t>
  </si>
  <si>
    <t>Centro de Investigação em Genética Molecular Humana</t>
  </si>
  <si>
    <t>Faculdade de Ciências Médicas (FCM/UNL)</t>
  </si>
  <si>
    <t>(SAU) Ciências da Saúde</t>
  </si>
  <si>
    <t>Ciências da Vida e da Saúde</t>
  </si>
  <si>
    <t>Good</t>
  </si>
  <si>
    <t>Linguagem, Interpretação e Filosofia - LIF</t>
  </si>
  <si>
    <t>Universidade de Coimbra (UC)</t>
  </si>
  <si>
    <t>(FIL) Filosofia</t>
  </si>
  <si>
    <t>Ciências Sociais e Humanidades</t>
  </si>
  <si>
    <t>Centro de Matemática - CMAT</t>
  </si>
  <si>
    <t>Universidade do Minho (UM)</t>
  </si>
  <si>
    <t>Centro de História da Cultura</t>
  </si>
  <si>
    <t>Faculdade de Ciências Sociais e Humanas (FCSH/UNL)</t>
  </si>
  <si>
    <t>(HIS) História</t>
  </si>
  <si>
    <t>Centro de Estudos Clássicos</t>
  </si>
  <si>
    <t>Faculdade de Letras da Universidade de Lisboa (FL/UL)</t>
  </si>
  <si>
    <t>(ELT) Estudos Literários</t>
  </si>
  <si>
    <t>CEPESE - Centro de Estudos da População Economia e Sociedade</t>
  </si>
  <si>
    <t>Centro de Estudos da População, Economia e Sociedade (CEPESE/UP)</t>
  </si>
  <si>
    <t>Centro de Linguística da Universidade do Porto</t>
  </si>
  <si>
    <t>Universidade do Porto (UP)</t>
  </si>
  <si>
    <t>(LIN) Ciências da Linguagem</t>
  </si>
  <si>
    <t>Centro de Investigação em Estudos Germanísticos</t>
  </si>
  <si>
    <t>LABORATÓRIO DE INTELIGÊNCIA ARTIFICIAL E CIÊNCIA DE COMPUTADORES</t>
  </si>
  <si>
    <t>(EEI) Engenharia Electrotécnica e Informática</t>
  </si>
  <si>
    <t>Grupo de Estudos Monetários e Financeiros</t>
  </si>
  <si>
    <t>(EGE) Economia e Gestão</t>
  </si>
  <si>
    <t>Centro de Estudos de Materiais por Difracção de Raios X</t>
  </si>
  <si>
    <t>Centro de Farmacologia e Biopatologia Química</t>
  </si>
  <si>
    <t>Centro de Geologia da Universidade do Porto</t>
  </si>
  <si>
    <t>Associação para o Desenvolvimento da Faculdade de Ciências (ADFC/FC/UP)</t>
  </si>
  <si>
    <t>(CTE) Ciências da Terra e do Espaço</t>
  </si>
  <si>
    <t>Ciências Naturais e do Ambiente</t>
  </si>
  <si>
    <t>Centro de Física do Porto</t>
  </si>
  <si>
    <t>INSTITUTO DE SISTEMAS E ROBÓTICA - ISR - COIMBRA</t>
  </si>
  <si>
    <t>Instituto de Sistemas e Robótica (ISR)</t>
  </si>
  <si>
    <t>Centro de Psicologia da Universidade do Porto</t>
  </si>
  <si>
    <t>(PSI) Psicologia</t>
  </si>
  <si>
    <t>Unidade de Investigação e Desenvolvimento Cardiovascular</t>
  </si>
  <si>
    <t>Centro de Estudos Históricos</t>
  </si>
  <si>
    <t>Centro de Estudos Históricos (CEH/FCSH/UNL)</t>
  </si>
  <si>
    <t>Centro Interdisciplinar de História, Culturas e Sociedades da Universidade de Évora</t>
  </si>
  <si>
    <t>Universidade de Évora (UE)</t>
  </si>
  <si>
    <t>Química Orgânica, Produtos Naturais e Agroalimentares</t>
  </si>
  <si>
    <t>Universidade de Aveiro (UA)</t>
  </si>
  <si>
    <t>(QUI) Química</t>
  </si>
  <si>
    <t>Centro de Tecnologias e Sistemas (CTS)</t>
  </si>
  <si>
    <t>Instituto de Desenvolvimento de Novas Tecnologias (UNINOVA/FCT/UNL)</t>
  </si>
  <si>
    <t>Centro de Física e Investigação Tecnológica - CEFITEC</t>
  </si>
  <si>
    <t>Faculdade de Ciências e Tecnologia da Universidade Nova de Lisboa (FCT/UNL)</t>
  </si>
  <si>
    <t>Química-Física Molecular</t>
  </si>
  <si>
    <t>Centro de Geociências</t>
  </si>
  <si>
    <t>Unidade de Parasitologia e Microbiologia Médicas</t>
  </si>
  <si>
    <t>Instituto de Higiene e Medicina Tropical (IHMT/UNL)</t>
  </si>
  <si>
    <t>Instituto de Engenharia de Estruturas, Território e Construção - ICIST</t>
  </si>
  <si>
    <t>Associação do Instituto Superior Técnico para a Investigação e Desenvolvimento (IST/UTL)</t>
  </si>
  <si>
    <t>(ECI) Engenharia Civil</t>
  </si>
  <si>
    <t>Centro de Literaturas e Culturas Lusófonas e Europeias</t>
  </si>
  <si>
    <t>Centro de Geofísica - Évora</t>
  </si>
  <si>
    <t>Centro de Investigação em Química da Universidade do Porto</t>
  </si>
  <si>
    <t>Instituto de Ciência e Engenharia de Materiais e Superfícies (Lisboa) - ICEMS</t>
  </si>
  <si>
    <t>(CTM) Ciências e Engenharia de Materiais</t>
  </si>
  <si>
    <t>Centro de Processos Químicos</t>
  </si>
  <si>
    <t>(EQB) Engenharia Química e Biotecnologia</t>
  </si>
  <si>
    <t>Centro de Física das Interacções Fundamentais</t>
  </si>
  <si>
    <t>Centro de Estudos de Hidrosistemas - CEHIDRO</t>
  </si>
  <si>
    <t>Centro de Sistemas Urbanos e Regionais - CESUR</t>
  </si>
  <si>
    <t>Centro de Geo-Sistemas - CVRM</t>
  </si>
  <si>
    <t>Centro de Estudos de Gestão do IST (CEG-IST)</t>
  </si>
  <si>
    <t>Centro de Petrologia e Geoquímica</t>
  </si>
  <si>
    <t>Centro Multidisciplinar de Astrofísica - CENTRA</t>
  </si>
  <si>
    <t>Centro de Química Estrutural</t>
  </si>
  <si>
    <t>Centro de Investigação em Engenharia dos Processos Químicos e dos Produtos da Floresta</t>
  </si>
  <si>
    <t>Centro de História da Arte e Investigação Artística (CHAIA)</t>
  </si>
  <si>
    <t>(EAT) Estudos Artísticos</t>
  </si>
  <si>
    <t>Centro de Estudos Anglísticos</t>
  </si>
  <si>
    <t>Instituto de Ciências Agrárias e Ambientais Mediterrânicas – ICAAM</t>
  </si>
  <si>
    <t>(AGR) Ciências Agrárias</t>
  </si>
  <si>
    <t>Centro de Investigação em Matemática e Aplicações - CIMA</t>
  </si>
  <si>
    <t>Centro de Morfologia Experimental</t>
  </si>
  <si>
    <t>INOVA - Economia</t>
  </si>
  <si>
    <t>Faculdade de Economia da Universidade Nova de Lisboa (FE/UNL)</t>
  </si>
  <si>
    <t>Centro de Estudos de Comunicação e Cultura</t>
  </si>
  <si>
    <t>Universidade Católica Portuguesa (UCP)</t>
  </si>
  <si>
    <t>INSTITUTO DE ENGENHARIA ELECTRÓNICA E TELEMÁTICA DE AVEIRO - IEETA</t>
  </si>
  <si>
    <t>Centro de Engenharia e Tecnologia Naval</t>
  </si>
  <si>
    <t>(EME) Engenharia Mecânica</t>
  </si>
  <si>
    <t>Centro de Álgebra da Universidade de Lisboa</t>
  </si>
  <si>
    <t>Centro de Matemática da Universidade do Porto</t>
  </si>
  <si>
    <t>Centro de Estudos de Arquitectura e Urbanismo</t>
  </si>
  <si>
    <t>Instituto de Linguística Teórica e Computacional - ILTEC</t>
  </si>
  <si>
    <t>Instituto de Linguística Teórica e Computacional (ILTEC)</t>
  </si>
  <si>
    <t>INSTITUTO DE SISTEMAS E ROBÓTICA - ISR - PORTO</t>
  </si>
  <si>
    <t>Centro de Investigação em Engenharia Civil</t>
  </si>
  <si>
    <t>Centro Interuniversitário de Estudos Camonianos</t>
  </si>
  <si>
    <t>Centre for Aerospace Science and Technologies – CAST</t>
  </si>
  <si>
    <t>Universidade da Beira Interior (UBI)</t>
  </si>
  <si>
    <t>Centro de Investigação Operacional</t>
  </si>
  <si>
    <t>Centro de Investigação e Tecnologia Agrária dos Açores - CITA - A</t>
  </si>
  <si>
    <t>Universidade dos Açores (UAçores)</t>
  </si>
  <si>
    <t>Centro de Estudos de Comunicação e Linguagens</t>
  </si>
  <si>
    <t>Centro de Estudos de Comunicação e Linguagens (CECL/FCSH/UNL)</t>
  </si>
  <si>
    <t>(COM) Ciências da Comunicação</t>
  </si>
  <si>
    <t>e-GEO, Centro de Estudos de Geografia e Planeamento Regional</t>
  </si>
  <si>
    <t>(SADG) Sociologia, Antropologia, Demografia e Geografia</t>
  </si>
  <si>
    <t>Centro de Investigação e Intervenção Educativas - CIIE Porto</t>
  </si>
  <si>
    <t>(CED) Ciências e Politicas da Educação</t>
  </si>
  <si>
    <t>Centro de Estudos Farmacêuticos</t>
  </si>
  <si>
    <t>Instituto de Filosofia da Linguagem</t>
  </si>
  <si>
    <t>Centro de Investigação em Ciências Geo-Espaciais (CICGE)</t>
  </si>
  <si>
    <t>Instituto de Psicologia Cognitiva, Desenvolvimento Vocacional e Social</t>
  </si>
  <si>
    <t>Centro de Investigação - Didáctica e Tecnologia na Formação de Formadores</t>
  </si>
  <si>
    <t>Materiais Têxteis e Papeleiros</t>
  </si>
  <si>
    <t>Centro de Estudos Clássicos e Humanísticos</t>
  </si>
  <si>
    <t>Centro de Oceanografia</t>
  </si>
  <si>
    <t>(MAR) Ciências do Mar</t>
  </si>
  <si>
    <t>Grupo de Física-Matemática da Universidade de Lisboa</t>
  </si>
  <si>
    <t>Centro de Matemática e Aplicações Fundamentais</t>
  </si>
  <si>
    <t>Centro de Estudos de Ciência Animal</t>
  </si>
  <si>
    <t>Instituto de Ciências e Tecnologias Agrárias e Agro-Alimentares - Porto (ICETA-Porto/UP)</t>
  </si>
  <si>
    <t>Centro de Matemática</t>
  </si>
  <si>
    <t>Centro de Linguística da Universidade de Lisboa</t>
  </si>
  <si>
    <t>Unidade Multidisciplinar de Investigação Biomédica - UMIB</t>
  </si>
  <si>
    <t>Instituto de Ciências Biomédicas Abel Salazar (ICBAS/UP)</t>
  </si>
  <si>
    <t>Centro de Instrumentação</t>
  </si>
  <si>
    <t>Centro de Ciências Matemáticas - CCM</t>
  </si>
  <si>
    <t>Universidade da Madeira (UMA)</t>
  </si>
  <si>
    <t>Centro de Estudos Sobre África e do Desenvolvimento - CESA</t>
  </si>
  <si>
    <t>Centro de Estudos sobre África e do Desenvolvimento (CEsA/ISEG/UTL)</t>
  </si>
  <si>
    <t>(AFR) Estudos Africanos</t>
  </si>
  <si>
    <t>Unidade de Métodos Numéricos em Mecânica e Engenharia Estrutural</t>
  </si>
  <si>
    <t>Instituto de Engenharia Mecânica (IDMEC)</t>
  </si>
  <si>
    <t>Centro de Estudos Florestais</t>
  </si>
  <si>
    <t>Instituto Superior de Agronomia (ISA/UTL)</t>
  </si>
  <si>
    <t>Centro de Botânica Aplicada à Agricultura</t>
  </si>
  <si>
    <t>CEER - Centro de Engenharia de Biossistemas</t>
  </si>
  <si>
    <t>Centro de Gestão Industrial e da Tecnologia (CGIT)</t>
  </si>
  <si>
    <t>Centro de Física da Matéria Condensada</t>
  </si>
  <si>
    <t>Centro de Geologia - Lisboa</t>
  </si>
  <si>
    <t>Centro de Ciência e Tecnologia Têxtil</t>
  </si>
  <si>
    <t>Centro de Física Nuclear</t>
  </si>
  <si>
    <t>Centro de Investigação Interdisciplinar em Sanidade Animal</t>
  </si>
  <si>
    <t>Faculdade de Medicina Veterinária (FMV/UTL)</t>
  </si>
  <si>
    <t>Centro de Estudos de Teatro</t>
  </si>
  <si>
    <t>Centro de Estudos Arqueológicos das Universidades de Coimbra e Porto</t>
  </si>
  <si>
    <t>Centro de Investigação em Antropologia e Saúde</t>
  </si>
  <si>
    <t>IMAR - Centro de Mar e Ambiente</t>
  </si>
  <si>
    <t>Centro de Engenharia Mecânica</t>
  </si>
  <si>
    <t>Centro Interuniversitario de Historia das Ciencias e da Tecnologia (CIUHCT)</t>
  </si>
  <si>
    <t>Centro de Estudos de Linguística Geral e Aplicada - CELGA</t>
  </si>
  <si>
    <t>Centro de Estudos das Migrações e das Relações Interculturais - CEMRI</t>
  </si>
  <si>
    <t>Universidade Aberta (UAberta)</t>
  </si>
  <si>
    <t>Centro de Estudos Geográficos - Lisboa</t>
  </si>
  <si>
    <t>Instituto de Geografia e Ordenamento do Território da Universidade de Lisboa (IGOT)</t>
  </si>
  <si>
    <t>Centro de Matemática e Aplicações - CMA</t>
  </si>
  <si>
    <t>Centro de Física Atómica</t>
  </si>
  <si>
    <t>Centro de Estudos Humanísticos</t>
  </si>
  <si>
    <t>Centro de Cardiologia</t>
  </si>
  <si>
    <t>Associação para a Investigação e Desenvolvimento da Faculdade de Medicina (AIDFM/FM/UL)</t>
  </si>
  <si>
    <t>INSTITUTO DE ENGENHARIA DE SISTEMAS E COMPUTADORES DE COIMBRA - INESC COIMBRA</t>
  </si>
  <si>
    <t>Instituto de Engenharia de Sistemas e Computadores de Coimbra (INESC Coimbra/FCT/UC)</t>
  </si>
  <si>
    <t>Centro de Filosofia da Universidade de Lisboa</t>
  </si>
  <si>
    <t>Centro de História da Sociedade e da Cultura</t>
  </si>
  <si>
    <t>Centro de Química - Coimbra</t>
  </si>
  <si>
    <t>CENTRO DE INVESTIGAÇÂO EM PSICOLOGIA DA UNIVERSIDADE DE LISBOA</t>
  </si>
  <si>
    <t>Faculdade de Psicologia da Universidade de Lisboa (FP/UL)</t>
  </si>
  <si>
    <t>Unidade de Investigação em Desenvolvimento Empresarial - UNIDE</t>
  </si>
  <si>
    <t>ISCTE - Instituto Universitário de Lisboa (ISCTE-IUL)</t>
  </si>
  <si>
    <t>Centro de Investigação em Estudos da Criança</t>
  </si>
  <si>
    <t>CENTRO ALGORITMI</t>
  </si>
  <si>
    <t>Centro de Matemática da Universidade de Coimbra</t>
  </si>
  <si>
    <t>CENTRO DE INFORMÁTICA E SISTEMAS</t>
  </si>
  <si>
    <t>Centro de Biologia Ambiental</t>
  </si>
  <si>
    <t>(BIA) Ciências Biológicas</t>
  </si>
  <si>
    <t>Unidade de Investigação em Eco-Etologia</t>
  </si>
  <si>
    <t>Instituto Superior de Psicologia Aplicada, CRL (ISPA)</t>
  </si>
  <si>
    <t>Psicologia Cognitiva do Desenvolvimento e da Educação</t>
  </si>
  <si>
    <t>Centro de Investigação Marinha e Ambiental (CIMA)</t>
  </si>
  <si>
    <t>Universidade do Algarve (UAlg)</t>
  </si>
  <si>
    <t>Núcleo de Estudos em Ciências Empresariais - NECE</t>
  </si>
  <si>
    <t>Centro de Física Computacional</t>
  </si>
  <si>
    <t>Unidade de Investigação em Ciências Económicas e Empresariais - UNICEE</t>
  </si>
  <si>
    <t>LABORATÓRIO DE SISTEMAS INFORMÁTICOS DE GRANDE-ESCALA</t>
  </si>
  <si>
    <t>Instituto de História Contemporânea</t>
  </si>
  <si>
    <t>Instituto de História da Arte</t>
  </si>
  <si>
    <t>Centro de Investigação em Sociologia Económica e das Organizações - SOCIUS</t>
  </si>
  <si>
    <t>Centro de Investigação em Sociologia Económica e das Organizações (SOCIUS/ISEG/UTL)</t>
  </si>
  <si>
    <t>Gabinete de História Económica e Social</t>
  </si>
  <si>
    <t xml:space="preserve">Gabinete de História Económica e Social (GHES/ISEG/UTL) </t>
  </si>
  <si>
    <t>Laboratório de Modelação de Agentes - LabMAg</t>
  </si>
  <si>
    <t>Unidade de Estudos sobre Complexidade e Economia</t>
  </si>
  <si>
    <t>Unidade de Estudos sobre a Complexidade na Economia (UECE/ISEG/UTL)</t>
  </si>
  <si>
    <t>Centro de História de Além-Mar</t>
  </si>
  <si>
    <t>Centro de Investigação Jurídico-Económica</t>
  </si>
  <si>
    <t>(CJP) Ciências Jurídicas e Ciências Políticas</t>
  </si>
  <si>
    <t>Centro Interdisciplinar de Estudo da Performance Humana</t>
  </si>
  <si>
    <t>Faculdade de Motricidade Humana (FMH/UTL)</t>
  </si>
  <si>
    <t>Centro de Recursos Microbiológicos - CREM</t>
  </si>
  <si>
    <t>Centro de Estudos Interdisciplinares do Século XX - CEIS 20</t>
  </si>
  <si>
    <t>Instituto de Etnomusicologia</t>
  </si>
  <si>
    <t>Unit of Environmental Biotechnology</t>
  </si>
  <si>
    <t>Centro de Tecnologia Mecânica e Automação</t>
  </si>
  <si>
    <t>Centro de Biologia Celular</t>
  </si>
  <si>
    <t>Centro de Matemática Aplicada à Previsão e Decisão Económica - CEMAPRE</t>
  </si>
  <si>
    <t>Centro de Matemática Aplicada à Previsão e Decisão Económicas (CEMAPRE/ISEG/UTL)</t>
  </si>
  <si>
    <t>Centro de Estudos Africanos da Universidade do Porto</t>
  </si>
  <si>
    <t>Centro de Estudos Africanos da Universidade do Porto (CEAUP)</t>
  </si>
  <si>
    <t>Instituto de Literatura Comparada</t>
  </si>
  <si>
    <t>Instituto de Filosofia</t>
  </si>
  <si>
    <t>Centro de Estudos Comparatistas</t>
  </si>
  <si>
    <t>Laboratório de Engenharia de Processos, Ambiente E Energia - LEPAE</t>
  </si>
  <si>
    <t>Centro de Ambiente e Tecnologia Marítimos - MARETEC</t>
  </si>
  <si>
    <t>Unidade de Detecção Remota</t>
  </si>
  <si>
    <t>CENTRO DE INTELIGÊNCIA ARTIFICIAL - CENTRIA</t>
  </si>
  <si>
    <t>CENTRO DE INFORMÁTICA E TECNOLOGIAS DA INFORMAÇÃO - CITI</t>
  </si>
  <si>
    <t>Química Ambiental</t>
  </si>
  <si>
    <t>Centro de Estudos de Fenómenos de Transporte</t>
  </si>
  <si>
    <t>Centro de Ciências Moleculares e Materiais</t>
  </si>
  <si>
    <t>ADETTI - Associação para o Desenvolvimento das telecomunicações e Técnicas de Informática</t>
  </si>
  <si>
    <t>Centro de Física da Universidade do Minho</t>
  </si>
  <si>
    <t>Centro de Geofísica da Universidade de Coimbra</t>
  </si>
  <si>
    <t>Centro de Química e Bioquímica</t>
  </si>
  <si>
    <t>Centro de Estudos de História e Filosofia da Ciência (CEHFC)</t>
  </si>
  <si>
    <t>Centro de Investigação e Desenvolvimento em Engenharia Mecânica - CIDEM</t>
  </si>
  <si>
    <t>Instituto Superior de Engenharia do Porto (ISEP/IPP)</t>
  </si>
  <si>
    <t>Centro de Química - Vila Real</t>
  </si>
  <si>
    <t>Universidade de Trás-os-Montes e Alto Douro (UTAD)</t>
  </si>
  <si>
    <t>Centro de Investigação em Actividade Física, Saúde e Lazer</t>
  </si>
  <si>
    <t>Centro de Física Teórica e Computacional da Universidade de Lisboa</t>
  </si>
  <si>
    <t>Centro de Química de Évora</t>
  </si>
  <si>
    <t>Centro de Investigação em Ciências e Tecnologias das Artes</t>
  </si>
  <si>
    <t>Centro de Electrónica Optoelectrónica e Telecomunicações (CEOT)</t>
  </si>
  <si>
    <t>Centro de Investigação em Estruturas e Construção da UNL - UNIC</t>
  </si>
  <si>
    <t>Centro de Vulcanologia e Avaliação de Riscos Geológicos</t>
  </si>
  <si>
    <t>Institute of Biophysics and Biomedical Engineering (IBEB)</t>
  </si>
  <si>
    <t>Centro de Estudos de História Religiosa (CEHR) / Centre of Religious History Studies</t>
  </si>
  <si>
    <t>Centro de Estudos de Arquitectura Paisagista - Professor Caldeira Cabral</t>
  </si>
  <si>
    <t>Centro de Investigação Media e Jornalismo - CIMJ</t>
  </si>
  <si>
    <t>Centro de Investigação Media e Jornalismo (CIMJ)</t>
  </si>
  <si>
    <t>Núcleo de Investigação em Ciência Política e Relações Internacionais</t>
  </si>
  <si>
    <t>Instituto de Estudos de Literatura Tradicional</t>
  </si>
  <si>
    <t>LABCOM - Laboratório de Comunicação e Conteúdos on-line</t>
  </si>
  <si>
    <t>Unidade de Investigação e Desenvolvimento em Engenharia Mecânica e Industrial - UNIDEMI</t>
  </si>
  <si>
    <t>Centro de Investigação em Geo-Ambiental e Recursos - CIGAR</t>
  </si>
  <si>
    <t>Centro de Química da Madeira</t>
  </si>
  <si>
    <t>Centro de Filosofia das Ciências da Universidade de Lisboa</t>
  </si>
  <si>
    <t>Centro de Estudos de Energia Eólica e Escoamentos Atmosféricos</t>
  </si>
  <si>
    <t>Centro de Estudos de Recursos Naturais, Ambiente e Sociedade - CERNAS</t>
  </si>
  <si>
    <t>Instituto Politécnico de Coimbra (IPC)</t>
  </si>
  <si>
    <t>Centro de Estudos Filosóficos e Humanísticos</t>
  </si>
  <si>
    <t>Centro de Estudos em Economia Aplicada do Atlântico (CEEAplA)</t>
  </si>
  <si>
    <t>Centro de Química</t>
  </si>
  <si>
    <t>Unidade de Investigação e Formação sobre Adultos e Idosos - UnifAI</t>
  </si>
  <si>
    <t>Centro de Investigação de Montanha</t>
  </si>
  <si>
    <t>Instituto Politécnico de Bragança (IPBragança)</t>
  </si>
  <si>
    <t>Centro de Estudos de Sociologia e Estética Musical</t>
  </si>
  <si>
    <t>Centro de Investigação Geológica, Ordenamento e Valorização de Recursos</t>
  </si>
  <si>
    <t>Centro de Arqueologia da Universidade de Lisboa (UNIARQ)</t>
  </si>
  <si>
    <t>Centro de Estudos de Psicologia Cognitiva e da Aprendizagem</t>
  </si>
  <si>
    <t>COFAC, Cooperativa de Formação e Animação Cultural, CRL (COFAC)</t>
  </si>
  <si>
    <t>CEFi - Centro de Estudos de Filosofia</t>
  </si>
  <si>
    <t>Centro de Investigação de Engenharia Química e Biotecnologia</t>
  </si>
  <si>
    <t>Instituto Superior de Engenharia de Lisboa (ISEL/IPL)</t>
  </si>
  <si>
    <t>Centro de Estudos do Pensamento Português</t>
  </si>
  <si>
    <t>Centro de Estudos em Letras</t>
  </si>
  <si>
    <t>Centro de Investigação em Ciências da Saúde</t>
  </si>
  <si>
    <t>Centro de Investigação em Ciências Sociais</t>
  </si>
  <si>
    <t>Unidade de Investigação em Design e Comunicação - UNIDCOM/IADE</t>
  </si>
  <si>
    <t>Associação para a Investigação em Design, Marketing e Comunicação (IDIMCOM)</t>
  </si>
  <si>
    <t>Unidade de I&amp;D em Análise de Ciclo de Vida de Produtos e Componentes Industriais Soldados</t>
  </si>
  <si>
    <t>Instituto de Soldadura e Qualidade (ISQ)</t>
  </si>
  <si>
    <t>Centro de Administração e políticas Públicas</t>
  </si>
  <si>
    <t>Instituto Superior de Ciências Sociais e Políticas (ISCSP/UTL)</t>
  </si>
  <si>
    <t>CEDIS - Centro de Investigação &amp; Desenvolvimento sobre Direito e Sociedade</t>
  </si>
  <si>
    <t>Faculdade de Direito da Universidade Nova de Lisboa (FD/UNL)</t>
  </si>
  <si>
    <t>Laboratório da Tecnologia do Betão e do Comportamento Estrutural - LABEST</t>
  </si>
  <si>
    <t>Gabinete de Investigação de Bioética</t>
  </si>
  <si>
    <t>Unidade de Investigação e Desenvolvimento de Nefrologia</t>
  </si>
  <si>
    <t>Instituto de Sociologia da Faculdade de Letras da Universidade do Porto</t>
  </si>
  <si>
    <t>Vidro e Cerâmica para as Artes</t>
  </si>
  <si>
    <t>Fundação da Faculdade de Ciências e Tecnologia (FFCT/FCT/UNL)</t>
  </si>
  <si>
    <t>CINEICC - Centro de Investigação do Núcleo de Estudos e Intervenção Cognitivo-Comportamental</t>
  </si>
  <si>
    <t>Centro de Estudos de Gestão e Economia</t>
  </si>
  <si>
    <t>Centro de Estudos da Construção</t>
  </si>
  <si>
    <t>Centro de Estudos de Comunicação e Sociedade</t>
  </si>
  <si>
    <t>Instituto de Filosofia Prática</t>
  </si>
  <si>
    <t>Unidade de Investigação em Ciências da Saúde: Domínio de Enfermagem</t>
  </si>
  <si>
    <t>Escola Superior de Enfermagem de Coimbra (ESEnfC)</t>
  </si>
  <si>
    <t>Instituto de Estudos Medievais</t>
  </si>
  <si>
    <t>Centro de Ciências e Tecnologias de Computação</t>
  </si>
  <si>
    <t>Centro de Investigação em Tecnologias e Sistemas de Informação em Saúde - CINTESIS</t>
  </si>
  <si>
    <t>Centro de Investigação de Políticas do Ensino Superior - CIPES</t>
  </si>
  <si>
    <t>Centro de Investigação de Políticas do Ensino Superior (CIPES)</t>
  </si>
  <si>
    <t>Núcleo de Estudos em Administração e Políticas Públicas (NEAPP)</t>
  </si>
  <si>
    <t>Centro de Literatura Portuguesa</t>
  </si>
  <si>
    <t>GECAD - Grupo de Investigação em Engenharia do Conhecimento e Apoio à Decisão</t>
  </si>
  <si>
    <t>Centro de Ciência Animal e Veterinária (CECAV)</t>
  </si>
  <si>
    <t>Centro de Patogénese Molecular - Unidade de Retrovírus e Infecções Associadas</t>
  </si>
  <si>
    <t>Associação para o Desenvolvimento do Ensino e Investigação da Microbiologia (ADEIM)</t>
  </si>
  <si>
    <t>Centro de Investigação do Instituto Português de Oncologia do Porto (CI-IPOP)</t>
  </si>
  <si>
    <t>Instituto Português de Oncologia do Porto Francisco Gentil, EPE (IPO Porto)</t>
  </si>
  <si>
    <t>Centro de Física Teórica de Particulas</t>
  </si>
  <si>
    <t>CENTRO DE ANÁLISE E PROCESSAMENTO DE SINAIS</t>
  </si>
  <si>
    <t>Centro de Matemática e Aplicações - CEMAT</t>
  </si>
  <si>
    <t>Centro de Estruturas Lineares e Combinatórias</t>
  </si>
  <si>
    <t>Centro de Investigação em Educação</t>
  </si>
  <si>
    <t>Centro de Investigação em Psicologia - CIPsi</t>
  </si>
  <si>
    <t>Centro de Astronomia e Astrofísica</t>
  </si>
  <si>
    <t>Unidade de Investigação Educação e Desenvolvimento - UIED</t>
  </si>
  <si>
    <t>Centro de Estudos Africanos</t>
  </si>
  <si>
    <t>Centro de Investigação e de Intervenção Social</t>
  </si>
  <si>
    <t>Centro de Investigação e Estudos de Sociologia</t>
  </si>
  <si>
    <t>DINÂMIA - Centro de Estudos Sobre a Mudança Socioeconómica</t>
  </si>
  <si>
    <t xml:space="preserve">Excellent </t>
  </si>
  <si>
    <t>Centro de Estudos de História Contemporânea Portuguesa</t>
  </si>
  <si>
    <t>Núcleo de Investigação em Microeconomia Aplicada (NIMA)</t>
  </si>
  <si>
    <t>Núcleo de Investigação em Políticas Económicas - NIPE</t>
  </si>
  <si>
    <t>Centro de Linguística da Universidade Nova de Lisboa</t>
  </si>
  <si>
    <t>Instituto Biomédico de Investigação de Luz e Imagem - IBILI</t>
  </si>
  <si>
    <t>Unidade de Investigação em Música e Musicologia - UnIMeM</t>
  </si>
  <si>
    <t>Centro de Investigação em Ciências da Construção (CICC)</t>
  </si>
  <si>
    <t>Centro de Ecologia Funcional/Centre for Functional Ecology</t>
  </si>
  <si>
    <t>Centro Lusíada de Investigação e Desenvolvimento em Engenharia e Gestão Industrial</t>
  </si>
  <si>
    <t>Fundação Minerva - Cultura - Ensino e Investigação Científica (FMinerva)</t>
  </si>
  <si>
    <t>Laboratório de Sistemas, Instrumentação e Modelação em Ciências e Tecnologias do Ambiente e do Espaço - SIM</t>
  </si>
  <si>
    <t>(AMB) Ambiente</t>
  </si>
  <si>
    <t>Centro de Estudos e Formação Avançada em Gestão e Economia da Universidade de Évora (CEFAGE-UE)</t>
  </si>
  <si>
    <t>Centro de Investigação em Arquitectura Urbanismo e Design</t>
  </si>
  <si>
    <t>Faculdade de Arquitectura da Universidade Técnica de Lisboa (FA/UTL)</t>
  </si>
  <si>
    <t>Unidade de Investigação em Psicologia e Saúde (UIPES)</t>
  </si>
  <si>
    <t>Centro de Estudos Transdisciplinares para o Desenvolvimento (CETRAD)</t>
  </si>
  <si>
    <t>Research Institute for Medicines and Pharmaceutical Sciences</t>
  </si>
  <si>
    <t>Faculdade de Farmácia da Universidade de Lisboa (FF/UL)</t>
  </si>
  <si>
    <t>Centro de Estudos em Educação, Tecnologias e Saúde</t>
  </si>
  <si>
    <t>Instituto Politécnico de Viseu (IPV)</t>
  </si>
  <si>
    <t>Instituto do Oriente</t>
  </si>
  <si>
    <t>Centro de Investigação em Artes e Comunicação - CIAC</t>
  </si>
  <si>
    <t>Centro de Investigação sobre o Espaço e as Organizações (CIEO)</t>
  </si>
  <si>
    <t>iMARKE - Investigação em Marketing e Estratégia</t>
  </si>
  <si>
    <t>Centro de Investigação em Química do Algarve</t>
  </si>
  <si>
    <t>Centro de Investigação em Território, Arquitectura e Design</t>
  </si>
  <si>
    <t>ADVANCE, CENTRO DE INVESTIGAÇÃO AVANÇADA EM GESTÃO DO ISEG</t>
  </si>
  <si>
    <t>ADVANCE, Centro de Investigação Avançada em Gestão do ISEG (ADVANCE)</t>
  </si>
  <si>
    <t>CERENA - Centro de Recursos Naturais e Ambiente</t>
  </si>
  <si>
    <t>ISISE – Institute for sustainability and innovation in structural engineering</t>
  </si>
  <si>
    <t>Centro de Análise Funcional e Aplicações</t>
  </si>
  <si>
    <t>Centro de Investigação e de Tecnologias Agro-Ambientais e Biológicas</t>
  </si>
  <si>
    <t>GeoBioTec – GeoBioSciences, GeoTechnologies and GeoEngineering</t>
  </si>
  <si>
    <t>Direitos Humanos-Centro de Investigação Interdisciplinar</t>
  </si>
  <si>
    <t>Centro em Rede de Investigação em Antropologia (CRIA)</t>
  </si>
  <si>
    <t>Centro de Química Medicinal (CEQUIMED)</t>
  </si>
  <si>
    <t>Faculdade de Farmácia da Universidade do Porto (FF/UP)</t>
  </si>
  <si>
    <t>Centro de Estudos Arnaldo Araújo (CEAA)</t>
  </si>
  <si>
    <t>Cooperativa de Ensino Superior Artístico do Porto, CRL (CESAP)</t>
  </si>
  <si>
    <t>Artistic Studies Research Centre</t>
  </si>
  <si>
    <t>Faculdade de Belas-Artes da Universidade de Lisboa (FBA/UL)</t>
  </si>
  <si>
    <t>Centro de Investigação em Contabilidade e Fiscalidade (CICF)</t>
  </si>
  <si>
    <t>Instituto Politécnico do Cávado e do Ave (IPCA)</t>
  </si>
  <si>
    <t>Centro para o Desenvolvimento Rápido e Sustentado de Produto</t>
  </si>
  <si>
    <t>Instituto Politécnico de Leiria (IPLeiria)</t>
  </si>
  <si>
    <t>Centro de Investigação em Desporto, Saúde e Desenvolvimento Humano</t>
  </si>
  <si>
    <t>Center for Biodiversity Functional and Integrative Genomics</t>
  </si>
  <si>
    <t>Centro de Território, Ambiente e Construção</t>
  </si>
  <si>
    <t>Centro de Biologia Molecular e Ambiental (CBMA)</t>
  </si>
  <si>
    <t>Centro de Estudos, Jurídicos, Económicos e Ambientais</t>
  </si>
  <si>
    <t>Unidade de Investigação para o Desenvolvimento do Interior (UDI/IPG)</t>
  </si>
  <si>
    <t>Instituto Politécnico da Guarda (IPG)</t>
  </si>
  <si>
    <t>ID+ (Instituto de Investigação em Design, Media e Cultura)</t>
  </si>
  <si>
    <t>Unidade de Investigação em Governança, Competitividade e Políticas Públicas</t>
  </si>
  <si>
    <t>Centro de Investigação Transdisciplinar Cultura, Espaço e Memória (CITCEM)</t>
  </si>
  <si>
    <t>Center for Sustainable Energy Systems - University of Lisbon (SESUL)</t>
  </si>
  <si>
    <t>Unidade de Investigação em Ciências Orais e Biomédicas</t>
  </si>
  <si>
    <t>Faculdade de Medicina Dentária da Universidade de Lisboa (FMD/UL)</t>
  </si>
  <si>
    <t>CENTER for INNOVATION in ELECTRICAL and ENERGY ENGINEERING</t>
  </si>
  <si>
    <t>Centro de Estudos e Investigação em Saúde da Universidade de Coimbra</t>
  </si>
  <si>
    <t>Centro de Estudos e Investigação em Saúde da Universidade de Coimbra (CEISUC/FE/UC)</t>
  </si>
  <si>
    <t>cesNova - Centro de Estudos de Sociologia da Universidade Nova de Lisboa</t>
  </si>
  <si>
    <t>Centro de Investigação em Ciência e Engenharia Geológica (CICEGe)</t>
  </si>
  <si>
    <t>NÚCLEO DE ESTUDOS DE DIREITO DAS AUTARQUIAS LOCAIS</t>
  </si>
  <si>
    <t>Centre for Mechanics and Materials Technologies</t>
  </si>
  <si>
    <t>Centro de Matemática - UTAD (CM-UTAD)</t>
  </si>
  <si>
    <t>Centro de Ciências Forenses</t>
  </si>
  <si>
    <t>Instituto Nacional de Medicina Legal, I. P. (INML/MJ)</t>
  </si>
  <si>
    <t>Centre of Materials and Building Technologies (C-MADE)</t>
  </si>
  <si>
    <t>Centro de Investigação em Educação (CIE-UMa)</t>
  </si>
  <si>
    <t>Centro de Estudos de Geografia e Ordenamento do Território</t>
  </si>
  <si>
    <t>Faculdade de Letras da Universidade do Porto (FL/UP)</t>
  </si>
  <si>
    <t>CENSE - Center for ENvironmental and Sustainability rEsearch</t>
  </si>
  <si>
    <t>CETAPS - Centre for English, Translation and Anglo-Portuguese Studies</t>
  </si>
  <si>
    <t>Instituto de Medicina Preventiva</t>
  </si>
  <si>
    <t>Centro de Enconomia e Finanças</t>
  </si>
  <si>
    <t>Centro de Investigação e Desenvolvimento em Matemática e Aplicações</t>
  </si>
  <si>
    <t>Unidade de Investigação e Desenvolvimento em Educação e Formação</t>
  </si>
  <si>
    <t>Instituto de Educação da Universidade de Lisboa (IE/UL)</t>
  </si>
  <si>
    <t>Centro de Malária e Outras Doenças Tropicais</t>
  </si>
  <si>
    <t xml:space="preserve">(SAU) Ciências da Saúde </t>
  </si>
  <si>
    <t>LA</t>
  </si>
  <si>
    <t>Centro de Neurociências e Biologia Celular - CNBC</t>
  </si>
  <si>
    <t>Centro de Neurociências e Biologia Celular (CNBC/UC)</t>
  </si>
  <si>
    <t>IBMC.INEB</t>
  </si>
  <si>
    <t>Instituto de Biologia Molecular e Celular (IBMC/UP)</t>
  </si>
  <si>
    <t>Instituto de Patologia e Imunologia Molecular da Universidade do Porto (IPATIMUP)</t>
  </si>
  <si>
    <t>Instituto de Patologia e Imunologia Molecular (IPATIMUP/UP)</t>
  </si>
  <si>
    <t>Instituto de Tecnologia Química e Biológica - ITQB</t>
  </si>
  <si>
    <t>Instituto de Tecnologia Química e Biológica (ITQB/UNL)</t>
  </si>
  <si>
    <t>Instituto de Medicina Molecular - IMM</t>
  </si>
  <si>
    <t>Instituto de Medicina Molecular (IMM/FM/UL)</t>
  </si>
  <si>
    <t>REQUIMTE</t>
  </si>
  <si>
    <t>REQUIMTE - Rede de Química e Tecnologia - Associação (REQUIMTE-P)</t>
  </si>
  <si>
    <t>Laboratório de Instrumentação e Física Experimental de Partículas - LIP</t>
  </si>
  <si>
    <t>Laboratório de Instrumentação e Física Experimental de Partículas Coimbra (LIP Coimbra)</t>
  </si>
  <si>
    <t>Instituto de Telecomunicações - IT</t>
  </si>
  <si>
    <t>Instituto de Telecomunicações (IT)</t>
  </si>
  <si>
    <t>Instituto de Sistemas e Robótica - ISR - Lisboa</t>
  </si>
  <si>
    <t>Instituto de Plasmas e Fusão Nuclear</t>
  </si>
  <si>
    <t>Instituto Superior Técnico (IST/UTL)</t>
  </si>
  <si>
    <t>Centro de Investigação em Materiais Cerâmicos e Compósitos - CICECO</t>
  </si>
  <si>
    <t>Centro de Estudos Sociais - CES</t>
  </si>
  <si>
    <t>Centro de Estudos Sociais (CES)</t>
  </si>
  <si>
    <t>Instituto de Ciências Sociais - ICS</t>
  </si>
  <si>
    <t>Instituto de Ciências Sociais (ICS/UL)</t>
  </si>
  <si>
    <t>INESC Porto - Instituto de Engenharia de Sistemas e Computadores do Porto</t>
  </si>
  <si>
    <t>Instituto de Engenharia de Sistemas e Computadores do Porto (INESC Porto/FE/UP)</t>
  </si>
  <si>
    <t>CIMAR - Centro de Investigação Marinha e Ambiental</t>
  </si>
  <si>
    <t>Centro Interdisciplinar de Investigação Marinha e Ambiental (CIIMAR/CIMAR)</t>
  </si>
  <si>
    <t>Centro de Biotecnologia e Química Fina</t>
  </si>
  <si>
    <t>Centro de Estudos do Ambiente e do Mar - CESAM</t>
  </si>
  <si>
    <t>Instituto Dom Luís</t>
  </si>
  <si>
    <t>Universidade de Lisboa (UL)</t>
  </si>
  <si>
    <t>Laboratório de Processos de Separação e Reacção - LSRE</t>
  </si>
  <si>
    <t>INESC ID - Instituto de Engenharia de Sistemas e Computadores: I&amp;D em Lisboa</t>
  </si>
  <si>
    <t>Instituto de Engenharia de Sistemas e Computadores, Investigação e Desenvolvimento em Lisboa (INESC ID/INESC/IST/UTL)</t>
  </si>
  <si>
    <t>Laboratório Associado de Energia, Transportes e Aeronáutica</t>
  </si>
  <si>
    <t>Instituto de Biotecnologia e Bioengenharia</t>
  </si>
  <si>
    <t>Instituto de Nanotecnologias</t>
  </si>
  <si>
    <t>Instituto de Engenharia de Sistemas e Computadores - Microsistemas e Nanotecnologias (INESC MN/INESC/IST/UTL)</t>
  </si>
  <si>
    <t>Instituto de Nanoestruturas, Nanomodelação e Nanofabricação</t>
  </si>
  <si>
    <t>ICVS/3B’s - Laboratório Associado</t>
  </si>
  <si>
    <t xml:space="preserve">Rede de Investigação em Biodiversidade e Biologia Evolutiva </t>
  </si>
  <si>
    <t>Ciências da Vida e da Saúde &amp; Ciências Naturais e do Ambiente</t>
  </si>
  <si>
    <t>Universidade</t>
  </si>
  <si>
    <t>ILTEC</t>
  </si>
  <si>
    <t>UBI</t>
  </si>
  <si>
    <t>UCP</t>
  </si>
  <si>
    <t>CIMJ</t>
  </si>
  <si>
    <t>ISQ</t>
  </si>
  <si>
    <t>CIPES</t>
  </si>
  <si>
    <t>CRIA</t>
  </si>
  <si>
    <t>UA</t>
  </si>
  <si>
    <t>UL</t>
  </si>
  <si>
    <t>UP</t>
  </si>
  <si>
    <t>UM</t>
  </si>
  <si>
    <t>ICETA</t>
  </si>
  <si>
    <t>UNL</t>
  </si>
  <si>
    <t>UC</t>
  </si>
  <si>
    <t>UE</t>
  </si>
  <si>
    <t>UTL</t>
  </si>
  <si>
    <t>UAÇORES</t>
  </si>
  <si>
    <t>UMA</t>
  </si>
  <si>
    <t>UABERTA</t>
  </si>
  <si>
    <t>ISPA</t>
  </si>
  <si>
    <t>UALG</t>
  </si>
  <si>
    <t>ISCTE-IUL</t>
  </si>
  <si>
    <t>IPP</t>
  </si>
  <si>
    <t>UTAD</t>
  </si>
  <si>
    <t>IPC</t>
  </si>
  <si>
    <t>IPBRAGANÇA</t>
  </si>
  <si>
    <t>ULHT</t>
  </si>
  <si>
    <t>IPL</t>
  </si>
  <si>
    <t>IADE</t>
  </si>
  <si>
    <t>ESEnfC</t>
  </si>
  <si>
    <t>IPO PORTO</t>
  </si>
  <si>
    <t>ULUSIADA</t>
  </si>
  <si>
    <t>IPV</t>
  </si>
  <si>
    <t>CESAP</t>
  </si>
  <si>
    <t>IPCA</t>
  </si>
  <si>
    <t>IPLEIRIA</t>
  </si>
  <si>
    <t>IPG</t>
  </si>
  <si>
    <t>INML</t>
  </si>
  <si>
    <t>Ciências da Vida e da Saúde &amp; Ciências Exactas e da Engenharia</t>
  </si>
  <si>
    <t xml:space="preserve">IDMEC </t>
  </si>
  <si>
    <t>UP e UALG</t>
  </si>
  <si>
    <t>UNL e ICETA</t>
  </si>
  <si>
    <t xml:space="preserve">(ii) Financiamento atribuído no concurso de 2011 para Projetos de IC&amp;DT Estratégicos e de Interesse Público Promovidos por Laboratórios Associados e Unidades de I&amp;D. </t>
  </si>
  <si>
    <t xml:space="preserve">(iii) Contratos de financiamento internacional competitivo (referentes a projetos ou bolsas obtidas por investigadores das respetivas instituições) e contratos de financiamento com empresas ou outras entidades (nacionais ou internacionais), comunicados à FCT através do inquérito “Incentivo” disponibilizado a todas as instituições em 2012 </t>
  </si>
  <si>
    <t>(iv) Contratos de financiamento no âmbito do 7º Programa-Quadro de I&amp;DT da Comissão Europeia (FP7), de acordo com dados recolhidos junto do Gabinete de Promoção do Programa Quadro (GPPQ) da FCT, devidamente confirmados com as respetivas instituições beneficiárias</t>
  </si>
  <si>
    <t>Pago no âmbito do Financiamento Plurianual (i)</t>
  </si>
  <si>
    <t>Pago no âmbito do Projeto Estratégico (ii)</t>
  </si>
  <si>
    <t>Contratos não FCT
Inquérito
(2007-2011) (iv)</t>
  </si>
  <si>
    <t>Financiamento " Incentivo" (v)</t>
  </si>
  <si>
    <t>(i) Financiamento atribuído com base em avaliações periódicas, realizadas por painéis internacionais, segundo processo regulamentado em 1996. O financiamento abrange duas parcelas: Um financiamento de base, indexado ao número de investigadores doutorados integrados na unidade e à avaliação da atividade científica realizada (Excelente, Muito Bom, Bom); Um financiamento programático especial, relativo a algumas unidades, em função de necessidades específicas detetadas pelos avaliadores e propostas para análise pela FCT.</t>
  </si>
  <si>
    <t>Total Financiamento FCT institucional 
(2007-2011) (iii)</t>
  </si>
  <si>
    <t xml:space="preserve">(v) Financiamento adicional ao plurianaual e projeto estratégico, distribuído de forma proporcional segundo o seguinte método de cálculo:
Incentivo da Instituição = [(Taxa de sucesso relativa a contratos não-FCT Inquérito) x (Incentivo global dos contratos relativos contratos não-FCT Inquérito)] + [(Taxa de sucesso relativa a contratos não-FCT FP7) x (Incentivo global dos contratos relativos a contratos não-FCT FP7)]
Incentivo global dos contratos relativos a contratos não-FCT Inquérito = Incentivo Global x 30%
Incentivo global dos contratos relativos a contratos não-FCT FP7 = Incentivo Global x 70%
Incentivo Global = 3 000 000€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</si>
</sst>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Tahoma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11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64">
    <xf numFmtId="0" fontId="0" fillId="0" borderId="0"/>
    <xf numFmtId="0" fontId="4" fillId="6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4" fontId="2" fillId="0" borderId="1" xfId="0" applyNumberFormat="1" applyFont="1" applyBorder="1" applyAlignment="1"/>
    <xf numFmtId="4" fontId="3" fillId="4" borderId="1" xfId="0" applyNumberFormat="1" applyFont="1" applyFill="1" applyBorder="1" applyAlignment="1"/>
    <xf numFmtId="0" fontId="2" fillId="3" borderId="0" xfId="0" applyFont="1" applyFill="1" applyAlignment="1"/>
    <xf numFmtId="4" fontId="2" fillId="3" borderId="1" xfId="0" applyNumberFormat="1" applyFont="1" applyFill="1" applyBorder="1" applyAlignment="1"/>
    <xf numFmtId="0" fontId="2" fillId="3" borderId="4" xfId="0" applyFont="1" applyFill="1" applyBorder="1" applyAlignment="1">
      <alignment horizontal="center"/>
    </xf>
    <xf numFmtId="4" fontId="2" fillId="0" borderId="4" xfId="0" applyNumberFormat="1" applyFont="1" applyBorder="1" applyAlignment="1"/>
    <xf numFmtId="4" fontId="3" fillId="4" borderId="4" xfId="0" applyNumberFormat="1" applyFont="1" applyFill="1" applyBorder="1" applyAlignment="1"/>
    <xf numFmtId="0" fontId="2" fillId="3" borderId="3" xfId="0" applyFont="1" applyFill="1" applyBorder="1" applyAlignment="1">
      <alignment horizontal="center"/>
    </xf>
    <xf numFmtId="4" fontId="2" fillId="0" borderId="3" xfId="0" applyNumberFormat="1" applyFont="1" applyBorder="1" applyAlignment="1"/>
    <xf numFmtId="4" fontId="3" fillId="4" borderId="3" xfId="0" applyNumberFormat="1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5" borderId="1" xfId="0" applyNumberFormat="1" applyFont="1" applyFill="1" applyBorder="1" applyAlignment="1"/>
    <xf numFmtId="4" fontId="2" fillId="0" borderId="0" xfId="0" applyNumberFormat="1" applyFont="1" applyAlignment="1"/>
    <xf numFmtId="4" fontId="3" fillId="0" borderId="0" xfId="0" applyNumberFormat="1" applyFont="1" applyAlignment="1"/>
    <xf numFmtId="0" fontId="3" fillId="0" borderId="0" xfId="0" applyFont="1" applyAlignment="1"/>
    <xf numFmtId="4" fontId="3" fillId="7" borderId="1" xfId="0" applyNumberFormat="1" applyFont="1" applyFill="1" applyBorder="1" applyAlignment="1"/>
    <xf numFmtId="4" fontId="3" fillId="7" borderId="4" xfId="0" applyNumberFormat="1" applyFont="1" applyFill="1" applyBorder="1" applyAlignment="1"/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2" fillId="0" borderId="1" xfId="0" applyFont="1" applyFill="1" applyBorder="1" applyAlignment="1" applyProtection="1">
      <protection locked="0"/>
    </xf>
    <xf numFmtId="0" fontId="2" fillId="3" borderId="2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protection locked="0"/>
    </xf>
    <xf numFmtId="0" fontId="2" fillId="3" borderId="4" xfId="0" applyFont="1" applyFill="1" applyBorder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" fillId="3" borderId="3" xfId="0" applyFont="1" applyFill="1" applyBorder="1" applyAlignment="1" applyProtection="1">
      <protection locked="0"/>
    </xf>
    <xf numFmtId="0" fontId="2" fillId="3" borderId="5" xfId="0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</cellXfs>
  <cellStyles count="6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headerStyle" xfId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30"/>
  <sheetViews>
    <sheetView showGridLines="0" tabSelected="1" zoomScale="75" zoomScaleNormal="75" zoomScalePageLayoutView="75" workbookViewId="0">
      <pane ySplit="2" topLeftCell="A294" activePane="bottomLeft" state="frozen"/>
      <selection pane="bottomLeft" activeCell="H323" sqref="A323:H324"/>
    </sheetView>
  </sheetViews>
  <sheetFormatPr baseColWidth="10" defaultColWidth="8.83203125" defaultRowHeight="14" x14ac:dyDescent="0"/>
  <cols>
    <col min="1" max="1" width="5" style="1" bestFit="1" customWidth="1"/>
    <col min="2" max="2" width="6" style="2" bestFit="1" customWidth="1"/>
    <col min="3" max="3" width="27.5" style="1" customWidth="1"/>
    <col min="4" max="4" width="40" style="1" customWidth="1"/>
    <col min="5" max="5" width="12.5" style="1" customWidth="1"/>
    <col min="6" max="7" width="40" style="1" customWidth="1"/>
    <col min="8" max="8" width="16.6640625" style="1" customWidth="1"/>
    <col min="9" max="14" width="15.6640625" style="1" customWidth="1"/>
    <col min="15" max="15" width="15.6640625" style="19" customWidth="1"/>
    <col min="16" max="19" width="15.6640625" style="1" customWidth="1"/>
    <col min="20" max="16384" width="8.83203125" style="1"/>
  </cols>
  <sheetData>
    <row r="1" spans="1:19" ht="45" customHeight="1">
      <c r="A1" s="43" t="s">
        <v>0</v>
      </c>
      <c r="B1" s="43" t="s">
        <v>1</v>
      </c>
      <c r="C1" s="43" t="s">
        <v>2</v>
      </c>
      <c r="D1" s="43" t="s">
        <v>3</v>
      </c>
      <c r="E1" s="41" t="s">
        <v>460</v>
      </c>
      <c r="F1" s="43" t="s">
        <v>4</v>
      </c>
      <c r="G1" s="43" t="s">
        <v>5</v>
      </c>
      <c r="H1" s="43" t="s">
        <v>6</v>
      </c>
      <c r="I1" s="44" t="s">
        <v>506</v>
      </c>
      <c r="J1" s="44"/>
      <c r="K1" s="44"/>
      <c r="L1" s="44"/>
      <c r="M1" s="44"/>
      <c r="N1" s="22" t="s">
        <v>507</v>
      </c>
      <c r="O1" s="41" t="s">
        <v>511</v>
      </c>
      <c r="P1" s="41" t="s">
        <v>508</v>
      </c>
      <c r="Q1" s="41" t="s">
        <v>7</v>
      </c>
      <c r="R1" s="41" t="s">
        <v>8</v>
      </c>
      <c r="S1" s="41" t="s">
        <v>509</v>
      </c>
    </row>
    <row r="2" spans="1:19" s="2" customFormat="1" ht="30" customHeight="1">
      <c r="A2" s="43"/>
      <c r="B2" s="43"/>
      <c r="C2" s="43"/>
      <c r="D2" s="43"/>
      <c r="E2" s="42"/>
      <c r="F2" s="43"/>
      <c r="G2" s="43"/>
      <c r="H2" s="43"/>
      <c r="I2" s="23">
        <v>2007</v>
      </c>
      <c r="J2" s="23">
        <v>2008</v>
      </c>
      <c r="K2" s="23">
        <v>2009</v>
      </c>
      <c r="L2" s="23">
        <v>2010</v>
      </c>
      <c r="M2" s="23">
        <v>2011</v>
      </c>
      <c r="N2" s="22">
        <v>2011</v>
      </c>
      <c r="O2" s="42"/>
      <c r="P2" s="42"/>
      <c r="Q2" s="42"/>
      <c r="R2" s="42" t="s">
        <v>9</v>
      </c>
      <c r="S2" s="42"/>
    </row>
    <row r="3" spans="1:19" ht="18" customHeight="1">
      <c r="A3" s="24" t="s">
        <v>10</v>
      </c>
      <c r="B3" s="24">
        <v>3</v>
      </c>
      <c r="C3" s="25" t="s">
        <v>11</v>
      </c>
      <c r="D3" s="26" t="s">
        <v>12</v>
      </c>
      <c r="E3" s="26" t="s">
        <v>470</v>
      </c>
      <c r="F3" s="25" t="s">
        <v>13</v>
      </c>
      <c r="G3" s="25" t="s">
        <v>14</v>
      </c>
      <c r="H3" s="3" t="s">
        <v>15</v>
      </c>
      <c r="I3" s="4">
        <v>188295</v>
      </c>
      <c r="J3" s="4">
        <v>103500</v>
      </c>
      <c r="K3" s="4">
        <v>143000</v>
      </c>
      <c r="L3" s="4">
        <v>143000</v>
      </c>
      <c r="M3" s="4">
        <v>0</v>
      </c>
      <c r="N3" s="4">
        <v>82524.58</v>
      </c>
      <c r="O3" s="5">
        <f>SUM(I3:N3)</f>
        <v>660319.57999999996</v>
      </c>
      <c r="P3" s="4">
        <v>703753.55</v>
      </c>
      <c r="Q3" s="4">
        <v>1292758.5</v>
      </c>
      <c r="R3" s="5">
        <f>P3+Q3</f>
        <v>1996512.05</v>
      </c>
      <c r="S3" s="20">
        <v>16310</v>
      </c>
    </row>
    <row r="4" spans="1:19" ht="18" customHeight="1">
      <c r="A4" s="24" t="s">
        <v>10</v>
      </c>
      <c r="B4" s="24">
        <v>6</v>
      </c>
      <c r="C4" s="25" t="s">
        <v>16</v>
      </c>
      <c r="D4" s="26" t="s">
        <v>17</v>
      </c>
      <c r="E4" s="26" t="s">
        <v>469</v>
      </c>
      <c r="F4" s="25" t="s">
        <v>18</v>
      </c>
      <c r="G4" s="25" t="s">
        <v>14</v>
      </c>
      <c r="H4" s="3" t="s">
        <v>19</v>
      </c>
      <c r="I4" s="4">
        <v>153900</v>
      </c>
      <c r="J4" s="4">
        <v>245304.26</v>
      </c>
      <c r="K4" s="4">
        <v>127050</v>
      </c>
      <c r="L4" s="4">
        <v>181500</v>
      </c>
      <c r="M4" s="4">
        <v>0</v>
      </c>
      <c r="N4" s="4">
        <v>77211.600000000006</v>
      </c>
      <c r="O4" s="5">
        <f t="shared" ref="O4:O67" si="0">SUM(I4:N4)</f>
        <v>784965.86</v>
      </c>
      <c r="P4" s="4">
        <v>75613</v>
      </c>
      <c r="Q4" s="4">
        <v>117095</v>
      </c>
      <c r="R4" s="5">
        <f>P4+Q4</f>
        <v>192708</v>
      </c>
      <c r="S4" s="20">
        <v>0</v>
      </c>
    </row>
    <row r="5" spans="1:19" ht="18" customHeight="1">
      <c r="A5" s="24" t="s">
        <v>10</v>
      </c>
      <c r="B5" s="27">
        <v>9</v>
      </c>
      <c r="C5" s="25" t="s">
        <v>20</v>
      </c>
      <c r="D5" s="26" t="s">
        <v>21</v>
      </c>
      <c r="E5" s="26" t="s">
        <v>473</v>
      </c>
      <c r="F5" s="25" t="s">
        <v>22</v>
      </c>
      <c r="G5" s="25" t="s">
        <v>23</v>
      </c>
      <c r="H5" s="3" t="s">
        <v>24</v>
      </c>
      <c r="I5" s="4">
        <v>135675</v>
      </c>
      <c r="J5" s="4">
        <v>154742.16</v>
      </c>
      <c r="K5" s="4">
        <v>55825</v>
      </c>
      <c r="L5" s="4">
        <v>121670.55</v>
      </c>
      <c r="M5" s="4">
        <v>0</v>
      </c>
      <c r="N5" s="4">
        <v>16808</v>
      </c>
      <c r="O5" s="5">
        <f t="shared" si="0"/>
        <v>484720.71</v>
      </c>
      <c r="P5" s="4">
        <v>527730</v>
      </c>
      <c r="Q5" s="4">
        <v>0</v>
      </c>
      <c r="R5" s="5">
        <f>Q5+P5</f>
        <v>527730</v>
      </c>
      <c r="S5" s="20">
        <v>0</v>
      </c>
    </row>
    <row r="6" spans="1:19" ht="18" customHeight="1">
      <c r="A6" s="24" t="s">
        <v>10</v>
      </c>
      <c r="B6" s="24">
        <v>10</v>
      </c>
      <c r="C6" s="25" t="s">
        <v>25</v>
      </c>
      <c r="D6" s="26" t="s">
        <v>26</v>
      </c>
      <c r="E6" s="26" t="s">
        <v>474</v>
      </c>
      <c r="F6" s="25" t="s">
        <v>27</v>
      </c>
      <c r="G6" s="25" t="s">
        <v>28</v>
      </c>
      <c r="H6" s="3" t="s">
        <v>15</v>
      </c>
      <c r="I6" s="4">
        <v>68466.66</v>
      </c>
      <c r="J6" s="4">
        <v>110691.67</v>
      </c>
      <c r="K6" s="4">
        <v>65450</v>
      </c>
      <c r="L6" s="4">
        <v>93500</v>
      </c>
      <c r="M6" s="4">
        <v>0</v>
      </c>
      <c r="N6" s="4">
        <v>31500</v>
      </c>
      <c r="O6" s="5">
        <f t="shared" si="0"/>
        <v>369608.33</v>
      </c>
      <c r="P6" s="4">
        <v>0</v>
      </c>
      <c r="Q6" s="4">
        <v>0</v>
      </c>
      <c r="R6" s="5">
        <f t="shared" ref="R6:R69" si="1">Q6+P6</f>
        <v>0</v>
      </c>
      <c r="S6" s="20">
        <v>0</v>
      </c>
    </row>
    <row r="7" spans="1:19" ht="18" customHeight="1">
      <c r="A7" s="24" t="s">
        <v>10</v>
      </c>
      <c r="B7" s="24">
        <v>13</v>
      </c>
      <c r="C7" s="25" t="s">
        <v>29</v>
      </c>
      <c r="D7" s="26" t="s">
        <v>30</v>
      </c>
      <c r="E7" s="26" t="s">
        <v>471</v>
      </c>
      <c r="F7" s="25" t="s">
        <v>18</v>
      </c>
      <c r="G7" s="25" t="s">
        <v>14</v>
      </c>
      <c r="H7" s="3" t="s">
        <v>19</v>
      </c>
      <c r="I7" s="4">
        <v>101250</v>
      </c>
      <c r="J7" s="4">
        <v>226887.49</v>
      </c>
      <c r="K7" s="4">
        <v>122718.75</v>
      </c>
      <c r="L7" s="4">
        <v>175312.5</v>
      </c>
      <c r="M7" s="4">
        <v>0</v>
      </c>
      <c r="N7" s="4">
        <v>60272.25</v>
      </c>
      <c r="O7" s="5">
        <f t="shared" si="0"/>
        <v>686440.99</v>
      </c>
      <c r="P7" s="4">
        <v>0</v>
      </c>
      <c r="Q7" s="4">
        <v>0</v>
      </c>
      <c r="R7" s="5">
        <f t="shared" si="1"/>
        <v>0</v>
      </c>
      <c r="S7" s="20">
        <v>0</v>
      </c>
    </row>
    <row r="8" spans="1:19" ht="18" customHeight="1">
      <c r="A8" s="24" t="s">
        <v>10</v>
      </c>
      <c r="B8" s="24">
        <v>15</v>
      </c>
      <c r="C8" s="25" t="s">
        <v>31</v>
      </c>
      <c r="D8" s="26" t="s">
        <v>32</v>
      </c>
      <c r="E8" s="26" t="s">
        <v>473</v>
      </c>
      <c r="F8" s="25" t="s">
        <v>33</v>
      </c>
      <c r="G8" s="25" t="s">
        <v>28</v>
      </c>
      <c r="H8" s="3" t="s">
        <v>19</v>
      </c>
      <c r="I8" s="4">
        <v>82350</v>
      </c>
      <c r="J8" s="4">
        <v>140938.79999999999</v>
      </c>
      <c r="K8" s="4">
        <v>108281.25</v>
      </c>
      <c r="L8" s="4">
        <v>154687.5</v>
      </c>
      <c r="M8" s="4">
        <v>0</v>
      </c>
      <c r="N8" s="4">
        <v>73902.8</v>
      </c>
      <c r="O8" s="5">
        <f t="shared" si="0"/>
        <v>560160.35</v>
      </c>
      <c r="P8" s="4">
        <v>0</v>
      </c>
      <c r="Q8" s="4">
        <v>0</v>
      </c>
      <c r="R8" s="5">
        <f t="shared" si="1"/>
        <v>0</v>
      </c>
      <c r="S8" s="20">
        <v>0</v>
      </c>
    </row>
    <row r="9" spans="1:19" ht="18" customHeight="1">
      <c r="A9" s="24" t="s">
        <v>10</v>
      </c>
      <c r="B9" s="24">
        <v>19</v>
      </c>
      <c r="C9" s="25" t="s">
        <v>34</v>
      </c>
      <c r="D9" s="26" t="s">
        <v>35</v>
      </c>
      <c r="E9" s="26" t="s">
        <v>469</v>
      </c>
      <c r="F9" s="25" t="s">
        <v>36</v>
      </c>
      <c r="G9" s="25" t="s">
        <v>28</v>
      </c>
      <c r="H9" s="3" t="s">
        <v>24</v>
      </c>
      <c r="I9" s="4">
        <v>67500</v>
      </c>
      <c r="J9" s="4">
        <v>158626.71000000002</v>
      </c>
      <c r="K9" s="4">
        <v>39462.5</v>
      </c>
      <c r="L9" s="4">
        <v>56375</v>
      </c>
      <c r="M9" s="4">
        <v>0</v>
      </c>
      <c r="N9" s="4">
        <v>25212</v>
      </c>
      <c r="O9" s="5">
        <f t="shared" si="0"/>
        <v>347176.21</v>
      </c>
      <c r="P9" s="4">
        <v>0</v>
      </c>
      <c r="Q9" s="4">
        <v>0</v>
      </c>
      <c r="R9" s="5">
        <f t="shared" si="1"/>
        <v>0</v>
      </c>
      <c r="S9" s="20">
        <v>0</v>
      </c>
    </row>
    <row r="10" spans="1:19" ht="18" customHeight="1">
      <c r="A10" s="24" t="s">
        <v>10</v>
      </c>
      <c r="B10" s="24">
        <v>21</v>
      </c>
      <c r="C10" s="25" t="s">
        <v>37</v>
      </c>
      <c r="D10" s="26" t="s">
        <v>38</v>
      </c>
      <c r="E10" s="26" t="s">
        <v>470</v>
      </c>
      <c r="F10" s="25" t="s">
        <v>33</v>
      </c>
      <c r="G10" s="25" t="s">
        <v>28</v>
      </c>
      <c r="H10" s="3" t="s">
        <v>19</v>
      </c>
      <c r="I10" s="4">
        <v>319747.5</v>
      </c>
      <c r="J10" s="4">
        <v>337905</v>
      </c>
      <c r="K10" s="4">
        <v>268537.5</v>
      </c>
      <c r="L10" s="4">
        <v>437587.5</v>
      </c>
      <c r="M10" s="4">
        <v>116812.5</v>
      </c>
      <c r="N10" s="4">
        <v>295385.12</v>
      </c>
      <c r="O10" s="5">
        <f t="shared" si="0"/>
        <v>1775975.12</v>
      </c>
      <c r="P10" s="4">
        <v>1634373.04</v>
      </c>
      <c r="Q10" s="4">
        <v>0</v>
      </c>
      <c r="R10" s="5">
        <f t="shared" si="1"/>
        <v>1634373.04</v>
      </c>
      <c r="S10" s="20">
        <v>0</v>
      </c>
    </row>
    <row r="11" spans="1:19" ht="18" customHeight="1">
      <c r="A11" s="24" t="s">
        <v>10</v>
      </c>
      <c r="B11" s="24">
        <v>22</v>
      </c>
      <c r="C11" s="25" t="s">
        <v>39</v>
      </c>
      <c r="D11" s="26" t="s">
        <v>40</v>
      </c>
      <c r="E11" s="26" t="s">
        <v>470</v>
      </c>
      <c r="F11" s="25" t="s">
        <v>41</v>
      </c>
      <c r="G11" s="25" t="s">
        <v>28</v>
      </c>
      <c r="H11" s="3" t="s">
        <v>19</v>
      </c>
      <c r="I11" s="4">
        <v>103275.00000000001</v>
      </c>
      <c r="J11" s="4">
        <v>62775</v>
      </c>
      <c r="K11" s="4">
        <v>70125</v>
      </c>
      <c r="L11" s="4">
        <v>70125</v>
      </c>
      <c r="M11" s="4">
        <v>0</v>
      </c>
      <c r="N11" s="4">
        <v>29624</v>
      </c>
      <c r="O11" s="5">
        <f t="shared" si="0"/>
        <v>335924</v>
      </c>
      <c r="P11" s="4">
        <v>0</v>
      </c>
      <c r="Q11" s="4">
        <v>0</v>
      </c>
      <c r="R11" s="5">
        <f t="shared" si="1"/>
        <v>0</v>
      </c>
      <c r="S11" s="20">
        <v>0</v>
      </c>
    </row>
    <row r="12" spans="1:19" ht="18" customHeight="1">
      <c r="A12" s="24" t="s">
        <v>10</v>
      </c>
      <c r="B12" s="24">
        <v>25</v>
      </c>
      <c r="C12" s="25" t="s">
        <v>42</v>
      </c>
      <c r="D12" s="26" t="s">
        <v>26</v>
      </c>
      <c r="E12" s="26" t="s">
        <v>474</v>
      </c>
      <c r="F12" s="25" t="s">
        <v>36</v>
      </c>
      <c r="G12" s="25" t="s">
        <v>28</v>
      </c>
      <c r="H12" s="3" t="s">
        <v>24</v>
      </c>
      <c r="I12" s="4">
        <v>89975</v>
      </c>
      <c r="J12" s="4">
        <v>67500</v>
      </c>
      <c r="K12" s="4">
        <v>17325</v>
      </c>
      <c r="L12" s="4">
        <v>17325</v>
      </c>
      <c r="M12" s="4">
        <v>0</v>
      </c>
      <c r="N12" s="4">
        <v>8404</v>
      </c>
      <c r="O12" s="5">
        <f t="shared" si="0"/>
        <v>200529</v>
      </c>
      <c r="P12" s="4">
        <v>0</v>
      </c>
      <c r="Q12" s="4">
        <v>0</v>
      </c>
      <c r="R12" s="5">
        <f t="shared" si="1"/>
        <v>0</v>
      </c>
      <c r="S12" s="20">
        <v>0</v>
      </c>
    </row>
    <row r="13" spans="1:19" ht="18" customHeight="1">
      <c r="A13" s="24" t="s">
        <v>10</v>
      </c>
      <c r="B13" s="24">
        <v>27</v>
      </c>
      <c r="C13" s="25" t="s">
        <v>43</v>
      </c>
      <c r="D13" s="26" t="s">
        <v>40</v>
      </c>
      <c r="E13" s="26" t="s">
        <v>470</v>
      </c>
      <c r="F13" s="25" t="s">
        <v>44</v>
      </c>
      <c r="G13" s="25" t="s">
        <v>14</v>
      </c>
      <c r="H13" s="3" t="s">
        <v>24</v>
      </c>
      <c r="I13" s="4">
        <v>336584.57</v>
      </c>
      <c r="J13" s="4">
        <v>174921.24</v>
      </c>
      <c r="K13" s="4">
        <v>67073.929999999993</v>
      </c>
      <c r="L13" s="4">
        <v>60499.999999999993</v>
      </c>
      <c r="M13" s="4">
        <v>0</v>
      </c>
      <c r="N13" s="4">
        <v>24161.600000000002</v>
      </c>
      <c r="O13" s="5">
        <f t="shared" si="0"/>
        <v>663241.34</v>
      </c>
      <c r="P13" s="4">
        <v>134140</v>
      </c>
      <c r="Q13" s="4">
        <v>671045</v>
      </c>
      <c r="R13" s="5">
        <f t="shared" si="1"/>
        <v>805185</v>
      </c>
      <c r="S13" s="20">
        <v>8068</v>
      </c>
    </row>
    <row r="14" spans="1:19" ht="18" customHeight="1">
      <c r="A14" s="24" t="s">
        <v>10</v>
      </c>
      <c r="B14" s="27">
        <v>31</v>
      </c>
      <c r="C14" s="25" t="s">
        <v>45</v>
      </c>
      <c r="D14" s="26" t="s">
        <v>26</v>
      </c>
      <c r="E14" s="26" t="s">
        <v>474</v>
      </c>
      <c r="F14" s="25" t="s">
        <v>46</v>
      </c>
      <c r="G14" s="25" t="s">
        <v>28</v>
      </c>
      <c r="H14" s="3" t="s">
        <v>24</v>
      </c>
      <c r="I14" s="4">
        <v>17999.999999999996</v>
      </c>
      <c r="J14" s="4">
        <v>25526.73</v>
      </c>
      <c r="K14" s="4">
        <v>57750</v>
      </c>
      <c r="L14" s="4">
        <v>57750</v>
      </c>
      <c r="M14" s="4">
        <v>0</v>
      </c>
      <c r="N14" s="4">
        <v>27313.200000000001</v>
      </c>
      <c r="O14" s="5">
        <f t="shared" si="0"/>
        <v>186339.93</v>
      </c>
      <c r="P14" s="4">
        <v>506502</v>
      </c>
      <c r="Q14" s="4">
        <v>0</v>
      </c>
      <c r="R14" s="5">
        <f t="shared" si="1"/>
        <v>506502</v>
      </c>
      <c r="S14" s="20">
        <v>0</v>
      </c>
    </row>
    <row r="15" spans="1:19" ht="18" customHeight="1">
      <c r="A15" s="24" t="s">
        <v>10</v>
      </c>
      <c r="B15" s="24">
        <v>36</v>
      </c>
      <c r="C15" s="25" t="s">
        <v>47</v>
      </c>
      <c r="D15" s="26" t="s">
        <v>26</v>
      </c>
      <c r="E15" s="26" t="s">
        <v>474</v>
      </c>
      <c r="F15" s="25" t="s">
        <v>13</v>
      </c>
      <c r="G15" s="25" t="s">
        <v>14</v>
      </c>
      <c r="H15" s="3" t="s">
        <v>19</v>
      </c>
      <c r="I15" s="4">
        <v>46275</v>
      </c>
      <c r="J15" s="4">
        <v>161149.9</v>
      </c>
      <c r="K15" s="4">
        <v>59554.69</v>
      </c>
      <c r="L15" s="4">
        <v>85078.13</v>
      </c>
      <c r="M15" s="4">
        <v>29648.44</v>
      </c>
      <c r="N15" s="4">
        <v>25999.800000000003</v>
      </c>
      <c r="O15" s="5">
        <f t="shared" si="0"/>
        <v>407705.95999999996</v>
      </c>
      <c r="P15" s="4">
        <v>29642.059999999998</v>
      </c>
      <c r="Q15" s="4">
        <v>145780.21</v>
      </c>
      <c r="R15" s="5">
        <f t="shared" si="1"/>
        <v>175422.27</v>
      </c>
      <c r="S15" s="20">
        <v>0</v>
      </c>
    </row>
    <row r="16" spans="1:19" ht="18" customHeight="1">
      <c r="A16" s="24" t="s">
        <v>10</v>
      </c>
      <c r="B16" s="27">
        <v>38</v>
      </c>
      <c r="C16" s="25" t="s">
        <v>48</v>
      </c>
      <c r="D16" s="26" t="s">
        <v>40</v>
      </c>
      <c r="E16" s="26" t="s">
        <v>470</v>
      </c>
      <c r="F16" s="25" t="s">
        <v>22</v>
      </c>
      <c r="G16" s="25" t="s">
        <v>23</v>
      </c>
      <c r="H16" s="3" t="s">
        <v>24</v>
      </c>
      <c r="I16" s="4">
        <v>155378.85</v>
      </c>
      <c r="J16" s="4">
        <v>101304.15</v>
      </c>
      <c r="K16" s="4">
        <v>63250</v>
      </c>
      <c r="L16" s="4">
        <v>63250</v>
      </c>
      <c r="M16" s="4">
        <v>0</v>
      </c>
      <c r="N16" s="4">
        <v>27313.200000000001</v>
      </c>
      <c r="O16" s="5">
        <f t="shared" si="0"/>
        <v>410496.2</v>
      </c>
      <c r="P16" s="4">
        <v>576742</v>
      </c>
      <c r="Q16" s="4">
        <v>0</v>
      </c>
      <c r="R16" s="5">
        <f t="shared" si="1"/>
        <v>576742</v>
      </c>
      <c r="S16" s="20">
        <v>0</v>
      </c>
    </row>
    <row r="17" spans="1:19" ht="18" customHeight="1">
      <c r="A17" s="24" t="s">
        <v>10</v>
      </c>
      <c r="B17" s="24">
        <v>39</v>
      </c>
      <c r="C17" s="25" t="s">
        <v>49</v>
      </c>
      <c r="D17" s="26" t="s">
        <v>50</v>
      </c>
      <c r="E17" s="26" t="s">
        <v>470</v>
      </c>
      <c r="F17" s="25" t="s">
        <v>51</v>
      </c>
      <c r="G17" s="25" t="s">
        <v>52</v>
      </c>
      <c r="H17" s="3" t="s">
        <v>24</v>
      </c>
      <c r="I17" s="4">
        <v>83025</v>
      </c>
      <c r="J17" s="4">
        <v>184329.38</v>
      </c>
      <c r="K17" s="4">
        <v>92125</v>
      </c>
      <c r="L17" s="4">
        <v>92125</v>
      </c>
      <c r="M17" s="4">
        <v>0</v>
      </c>
      <c r="N17" s="4">
        <v>48399.47</v>
      </c>
      <c r="O17" s="5">
        <f t="shared" si="0"/>
        <v>500003.85</v>
      </c>
      <c r="P17" s="4">
        <v>75785</v>
      </c>
      <c r="Q17" s="4">
        <v>0</v>
      </c>
      <c r="R17" s="5">
        <f t="shared" si="1"/>
        <v>75785</v>
      </c>
      <c r="S17" s="20">
        <v>0</v>
      </c>
    </row>
    <row r="18" spans="1:19" ht="18" customHeight="1">
      <c r="A18" s="24" t="s">
        <v>10</v>
      </c>
      <c r="B18" s="24">
        <v>44</v>
      </c>
      <c r="C18" s="25" t="s">
        <v>53</v>
      </c>
      <c r="D18" s="26" t="s">
        <v>50</v>
      </c>
      <c r="E18" s="26" t="s">
        <v>470</v>
      </c>
      <c r="F18" s="25" t="s">
        <v>13</v>
      </c>
      <c r="G18" s="25" t="s">
        <v>14</v>
      </c>
      <c r="H18" s="3" t="s">
        <v>19</v>
      </c>
      <c r="I18" s="4">
        <v>67297.5</v>
      </c>
      <c r="J18" s="4">
        <v>29700</v>
      </c>
      <c r="K18" s="4">
        <v>52593.75</v>
      </c>
      <c r="L18" s="4">
        <v>52593.75</v>
      </c>
      <c r="M18" s="4">
        <v>0</v>
      </c>
      <c r="N18" s="4">
        <v>30075.589999999997</v>
      </c>
      <c r="O18" s="5">
        <f t="shared" si="0"/>
        <v>232260.59</v>
      </c>
      <c r="P18" s="4">
        <v>159787</v>
      </c>
      <c r="Q18" s="4">
        <v>100800</v>
      </c>
      <c r="R18" s="5">
        <f t="shared" si="1"/>
        <v>260587</v>
      </c>
      <c r="S18" s="20">
        <v>0</v>
      </c>
    </row>
    <row r="19" spans="1:19" ht="18" customHeight="1">
      <c r="A19" s="24" t="s">
        <v>10</v>
      </c>
      <c r="B19" s="24">
        <v>48</v>
      </c>
      <c r="C19" s="25" t="s">
        <v>54</v>
      </c>
      <c r="D19" s="26" t="s">
        <v>55</v>
      </c>
      <c r="E19" s="26" t="s">
        <v>474</v>
      </c>
      <c r="F19" s="25" t="s">
        <v>44</v>
      </c>
      <c r="G19" s="25" t="s">
        <v>14</v>
      </c>
      <c r="H19" s="3" t="s">
        <v>15</v>
      </c>
      <c r="I19" s="4">
        <v>203894.27000000002</v>
      </c>
      <c r="J19" s="4">
        <v>237188.58</v>
      </c>
      <c r="K19" s="4">
        <v>113575</v>
      </c>
      <c r="L19" s="4">
        <v>162250</v>
      </c>
      <c r="M19" s="4">
        <v>0</v>
      </c>
      <c r="N19" s="4">
        <v>47272.5</v>
      </c>
      <c r="O19" s="5">
        <f t="shared" si="0"/>
        <v>764180.35</v>
      </c>
      <c r="P19" s="4">
        <v>1629962.57</v>
      </c>
      <c r="Q19" s="4">
        <v>1863831</v>
      </c>
      <c r="R19" s="5">
        <f t="shared" si="1"/>
        <v>3493793.5700000003</v>
      </c>
      <c r="S19" s="20">
        <v>24575</v>
      </c>
    </row>
    <row r="20" spans="1:19" s="6" customFormat="1" ht="18" customHeight="1">
      <c r="A20" s="24" t="s">
        <v>10</v>
      </c>
      <c r="B20" s="24">
        <v>50</v>
      </c>
      <c r="C20" s="26" t="s">
        <v>56</v>
      </c>
      <c r="D20" s="26" t="s">
        <v>40</v>
      </c>
      <c r="E20" s="26" t="s">
        <v>470</v>
      </c>
      <c r="F20" s="25" t="s">
        <v>57</v>
      </c>
      <c r="G20" s="25" t="s">
        <v>28</v>
      </c>
      <c r="H20" s="3" t="s">
        <v>19</v>
      </c>
      <c r="I20" s="4">
        <v>87882.290000000008</v>
      </c>
      <c r="J20" s="4">
        <v>279310.21000000002</v>
      </c>
      <c r="K20" s="4">
        <v>130166.67</v>
      </c>
      <c r="L20" s="4">
        <v>130166.67</v>
      </c>
      <c r="M20" s="4">
        <v>0</v>
      </c>
      <c r="N20" s="4">
        <v>76127.01999999999</v>
      </c>
      <c r="O20" s="5">
        <f t="shared" si="0"/>
        <v>703652.86</v>
      </c>
      <c r="P20" s="4">
        <v>532010.62</v>
      </c>
      <c r="Q20" s="4">
        <v>0</v>
      </c>
      <c r="R20" s="5">
        <f t="shared" si="1"/>
        <v>532010.62</v>
      </c>
      <c r="S20" s="20">
        <v>0</v>
      </c>
    </row>
    <row r="21" spans="1:19" ht="18" customHeight="1">
      <c r="A21" s="24" t="s">
        <v>10</v>
      </c>
      <c r="B21" s="27">
        <v>51</v>
      </c>
      <c r="C21" s="25" t="s">
        <v>58</v>
      </c>
      <c r="D21" s="26" t="s">
        <v>40</v>
      </c>
      <c r="E21" s="26" t="s">
        <v>470</v>
      </c>
      <c r="F21" s="25" t="s">
        <v>22</v>
      </c>
      <c r="G21" s="25" t="s">
        <v>23</v>
      </c>
      <c r="H21" s="3" t="s">
        <v>19</v>
      </c>
      <c r="I21" s="4">
        <v>222631.25</v>
      </c>
      <c r="J21" s="4">
        <v>213068.75</v>
      </c>
      <c r="K21" s="4">
        <v>212691.20000000001</v>
      </c>
      <c r="L21" s="4">
        <v>202125</v>
      </c>
      <c r="M21" s="4">
        <v>22687.5</v>
      </c>
      <c r="N21" s="4">
        <v>68545.2</v>
      </c>
      <c r="O21" s="5">
        <f t="shared" si="0"/>
        <v>941748.89999999991</v>
      </c>
      <c r="P21" s="4">
        <v>1134936</v>
      </c>
      <c r="Q21" s="4">
        <v>1505407.88</v>
      </c>
      <c r="R21" s="5">
        <f t="shared" si="1"/>
        <v>2640343.88</v>
      </c>
      <c r="S21" s="20">
        <v>19536</v>
      </c>
    </row>
    <row r="22" spans="1:19" ht="18" customHeight="1">
      <c r="A22" s="24" t="s">
        <v>10</v>
      </c>
      <c r="B22" s="24">
        <v>56</v>
      </c>
      <c r="C22" s="25" t="s">
        <v>59</v>
      </c>
      <c r="D22" s="26" t="s">
        <v>60</v>
      </c>
      <c r="E22" s="26" t="s">
        <v>473</v>
      </c>
      <c r="F22" s="25" t="s">
        <v>33</v>
      </c>
      <c r="G22" s="25" t="s">
        <v>28</v>
      </c>
      <c r="H22" s="3" t="s">
        <v>24</v>
      </c>
      <c r="I22" s="4">
        <v>63000</v>
      </c>
      <c r="J22" s="4">
        <v>110249.98000000001</v>
      </c>
      <c r="K22" s="4">
        <v>42625</v>
      </c>
      <c r="L22" s="4">
        <v>42625</v>
      </c>
      <c r="M22" s="4">
        <v>0</v>
      </c>
      <c r="N22" s="4">
        <v>18909.2</v>
      </c>
      <c r="O22" s="5">
        <f t="shared" si="0"/>
        <v>277409.18</v>
      </c>
      <c r="P22" s="4">
        <v>0</v>
      </c>
      <c r="Q22" s="4">
        <v>0</v>
      </c>
      <c r="R22" s="5">
        <f t="shared" si="1"/>
        <v>0</v>
      </c>
      <c r="S22" s="20">
        <v>0</v>
      </c>
    </row>
    <row r="23" spans="1:19" s="6" customFormat="1" ht="18" customHeight="1">
      <c r="A23" s="24" t="s">
        <v>10</v>
      </c>
      <c r="B23" s="24">
        <v>57</v>
      </c>
      <c r="C23" s="26" t="s">
        <v>61</v>
      </c>
      <c r="D23" s="26" t="s">
        <v>62</v>
      </c>
      <c r="E23" s="26" t="s">
        <v>475</v>
      </c>
      <c r="F23" s="25" t="s">
        <v>33</v>
      </c>
      <c r="G23" s="25" t="s">
        <v>28</v>
      </c>
      <c r="H23" s="3" t="s">
        <v>19</v>
      </c>
      <c r="I23" s="4">
        <v>127353.00999999998</v>
      </c>
      <c r="J23" s="4">
        <v>71501.989999999991</v>
      </c>
      <c r="K23" s="4">
        <v>75532.67</v>
      </c>
      <c r="L23" s="4">
        <v>101062.5</v>
      </c>
      <c r="M23" s="4">
        <v>0</v>
      </c>
      <c r="N23" s="4">
        <v>59347.169999999991</v>
      </c>
      <c r="O23" s="5">
        <f t="shared" si="0"/>
        <v>434797.33999999997</v>
      </c>
      <c r="P23" s="4">
        <v>1594804</v>
      </c>
      <c r="Q23" s="4">
        <v>256777</v>
      </c>
      <c r="R23" s="5">
        <f t="shared" si="1"/>
        <v>1851581</v>
      </c>
      <c r="S23" s="20">
        <v>5745</v>
      </c>
    </row>
    <row r="24" spans="1:19" ht="18" customHeight="1">
      <c r="A24" s="24" t="s">
        <v>10</v>
      </c>
      <c r="B24" s="24">
        <v>62</v>
      </c>
      <c r="C24" s="25" t="s">
        <v>63</v>
      </c>
      <c r="D24" s="26" t="s">
        <v>64</v>
      </c>
      <c r="E24" s="26" t="s">
        <v>468</v>
      </c>
      <c r="F24" s="25" t="s">
        <v>65</v>
      </c>
      <c r="G24" s="25" t="s">
        <v>14</v>
      </c>
      <c r="H24" s="3" t="s">
        <v>15</v>
      </c>
      <c r="I24" s="4">
        <v>239840</v>
      </c>
      <c r="J24" s="4">
        <v>111375</v>
      </c>
      <c r="K24" s="4">
        <v>154000</v>
      </c>
      <c r="L24" s="4">
        <v>154000</v>
      </c>
      <c r="M24" s="4">
        <v>0</v>
      </c>
      <c r="N24" s="4">
        <v>69125.17</v>
      </c>
      <c r="O24" s="5">
        <f t="shared" si="0"/>
        <v>728340.17</v>
      </c>
      <c r="P24" s="4">
        <v>48435</v>
      </c>
      <c r="Q24" s="4">
        <v>194993.7</v>
      </c>
      <c r="R24" s="5">
        <f t="shared" si="1"/>
        <v>243428.7</v>
      </c>
      <c r="S24" s="20">
        <v>0</v>
      </c>
    </row>
    <row r="25" spans="1:19" ht="18" customHeight="1">
      <c r="A25" s="24" t="s">
        <v>10</v>
      </c>
      <c r="B25" s="24">
        <v>66</v>
      </c>
      <c r="C25" s="25" t="s">
        <v>66</v>
      </c>
      <c r="D25" s="26" t="s">
        <v>67</v>
      </c>
      <c r="E25" s="26" t="s">
        <v>473</v>
      </c>
      <c r="F25" s="25" t="s">
        <v>44</v>
      </c>
      <c r="G25" s="25" t="s">
        <v>14</v>
      </c>
      <c r="H25" s="3" t="s">
        <v>19</v>
      </c>
      <c r="I25" s="4">
        <v>56857.66</v>
      </c>
      <c r="J25" s="4">
        <v>83029.429999999993</v>
      </c>
      <c r="K25" s="4">
        <v>63525</v>
      </c>
      <c r="L25" s="4">
        <v>98037.5</v>
      </c>
      <c r="M25" s="4">
        <v>59793.93</v>
      </c>
      <c r="N25" s="4">
        <v>64605.599999999999</v>
      </c>
      <c r="O25" s="5">
        <f t="shared" si="0"/>
        <v>425849.11999999994</v>
      </c>
      <c r="P25" s="4">
        <v>845709.4</v>
      </c>
      <c r="Q25" s="4">
        <v>5504288</v>
      </c>
      <c r="R25" s="5">
        <f t="shared" si="1"/>
        <v>6349997.4000000004</v>
      </c>
      <c r="S25" s="20">
        <v>65743</v>
      </c>
    </row>
    <row r="26" spans="1:19" ht="18" customHeight="1">
      <c r="A26" s="24" t="s">
        <v>10</v>
      </c>
      <c r="B26" s="24">
        <v>68</v>
      </c>
      <c r="C26" s="25" t="s">
        <v>68</v>
      </c>
      <c r="D26" s="26" t="s">
        <v>69</v>
      </c>
      <c r="E26" s="26" t="s">
        <v>473</v>
      </c>
      <c r="F26" s="25" t="s">
        <v>13</v>
      </c>
      <c r="G26" s="25" t="s">
        <v>14</v>
      </c>
      <c r="H26" s="3" t="s">
        <v>19</v>
      </c>
      <c r="I26" s="4">
        <v>115425</v>
      </c>
      <c r="J26" s="4">
        <v>162477.46</v>
      </c>
      <c r="K26" s="4">
        <v>76518.75</v>
      </c>
      <c r="L26" s="4">
        <v>109312.5</v>
      </c>
      <c r="M26" s="4">
        <v>10394.950000000001</v>
      </c>
      <c r="N26" s="4">
        <v>53575.6</v>
      </c>
      <c r="O26" s="5">
        <f t="shared" si="0"/>
        <v>527704.26</v>
      </c>
      <c r="P26" s="4">
        <v>214600</v>
      </c>
      <c r="Q26" s="4">
        <v>0</v>
      </c>
      <c r="R26" s="5">
        <f t="shared" si="1"/>
        <v>214600</v>
      </c>
      <c r="S26" s="20">
        <v>0</v>
      </c>
    </row>
    <row r="27" spans="1:19" ht="18" customHeight="1">
      <c r="A27" s="24" t="s">
        <v>10</v>
      </c>
      <c r="B27" s="24">
        <v>70</v>
      </c>
      <c r="C27" s="25" t="s">
        <v>70</v>
      </c>
      <c r="D27" s="26" t="s">
        <v>26</v>
      </c>
      <c r="E27" s="26" t="s">
        <v>474</v>
      </c>
      <c r="F27" s="25" t="s">
        <v>65</v>
      </c>
      <c r="G27" s="25" t="s">
        <v>14</v>
      </c>
      <c r="H27" s="3" t="s">
        <v>24</v>
      </c>
      <c r="I27" s="4">
        <v>47115</v>
      </c>
      <c r="J27" s="4">
        <v>40230</v>
      </c>
      <c r="K27" s="4">
        <v>22137.5</v>
      </c>
      <c r="L27" s="4">
        <v>31487.5</v>
      </c>
      <c r="M27" s="4">
        <v>0</v>
      </c>
      <c r="N27" s="4">
        <v>8404</v>
      </c>
      <c r="O27" s="5">
        <f t="shared" si="0"/>
        <v>149374</v>
      </c>
      <c r="P27" s="4">
        <v>6560</v>
      </c>
      <c r="Q27" s="4">
        <v>0</v>
      </c>
      <c r="R27" s="5">
        <f t="shared" si="1"/>
        <v>6560</v>
      </c>
      <c r="S27" s="20">
        <v>0</v>
      </c>
    </row>
    <row r="28" spans="1:19" ht="18" customHeight="1">
      <c r="A28" s="24" t="s">
        <v>10</v>
      </c>
      <c r="B28" s="24">
        <v>73</v>
      </c>
      <c r="C28" s="25" t="s">
        <v>71</v>
      </c>
      <c r="D28" s="26" t="s">
        <v>26</v>
      </c>
      <c r="E28" s="26" t="s">
        <v>474</v>
      </c>
      <c r="F28" s="25" t="s">
        <v>51</v>
      </c>
      <c r="G28" s="25" t="s">
        <v>52</v>
      </c>
      <c r="H28" s="3" t="s">
        <v>24</v>
      </c>
      <c r="I28" s="4">
        <v>130005</v>
      </c>
      <c r="J28" s="4">
        <v>83700</v>
      </c>
      <c r="K28" s="4">
        <v>66412.5</v>
      </c>
      <c r="L28" s="4">
        <v>94875</v>
      </c>
      <c r="M28" s="4">
        <v>0</v>
      </c>
      <c r="N28" s="4">
        <v>40969.600000000006</v>
      </c>
      <c r="O28" s="5">
        <f t="shared" si="0"/>
        <v>415962.1</v>
      </c>
      <c r="P28" s="4">
        <v>1032846.6699999999</v>
      </c>
      <c r="Q28" s="4">
        <v>0</v>
      </c>
      <c r="R28" s="5">
        <f t="shared" si="1"/>
        <v>1032846.6699999999</v>
      </c>
      <c r="S28" s="20">
        <v>0</v>
      </c>
    </row>
    <row r="29" spans="1:19" ht="18" customHeight="1">
      <c r="A29" s="24" t="s">
        <v>10</v>
      </c>
      <c r="B29" s="27">
        <v>74</v>
      </c>
      <c r="C29" s="25" t="s">
        <v>72</v>
      </c>
      <c r="D29" s="26" t="s">
        <v>73</v>
      </c>
      <c r="E29" s="26" t="s">
        <v>473</v>
      </c>
      <c r="F29" s="25" t="s">
        <v>22</v>
      </c>
      <c r="G29" s="25" t="s">
        <v>23</v>
      </c>
      <c r="H29" s="3" t="s">
        <v>19</v>
      </c>
      <c r="I29" s="4">
        <v>16593.75</v>
      </c>
      <c r="J29" s="4">
        <v>22927.525000000001</v>
      </c>
      <c r="K29" s="4">
        <v>48726.559999999998</v>
      </c>
      <c r="L29" s="4">
        <v>69609.38</v>
      </c>
      <c r="M29" s="4">
        <v>0</v>
      </c>
      <c r="N29" s="4">
        <v>29939.200000000001</v>
      </c>
      <c r="O29" s="5">
        <f t="shared" si="0"/>
        <v>187796.41500000001</v>
      </c>
      <c r="P29" s="4">
        <v>80736.399999999994</v>
      </c>
      <c r="Q29" s="4">
        <v>294810</v>
      </c>
      <c r="R29" s="5">
        <f t="shared" si="1"/>
        <v>375546.4</v>
      </c>
      <c r="S29" s="20">
        <v>0</v>
      </c>
    </row>
    <row r="30" spans="1:19" ht="18" customHeight="1">
      <c r="A30" s="24" t="s">
        <v>10</v>
      </c>
      <c r="B30" s="24">
        <v>76</v>
      </c>
      <c r="C30" s="25" t="s">
        <v>74</v>
      </c>
      <c r="D30" s="26" t="s">
        <v>75</v>
      </c>
      <c r="E30" s="26" t="s">
        <v>476</v>
      </c>
      <c r="F30" s="25" t="s">
        <v>76</v>
      </c>
      <c r="G30" s="25" t="s">
        <v>14</v>
      </c>
      <c r="H30" s="3" t="s">
        <v>19</v>
      </c>
      <c r="I30" s="4">
        <v>240975</v>
      </c>
      <c r="J30" s="4">
        <v>399402.5</v>
      </c>
      <c r="K30" s="4">
        <v>164587.5</v>
      </c>
      <c r="L30" s="4">
        <v>235125</v>
      </c>
      <c r="M30" s="4">
        <v>0</v>
      </c>
      <c r="N30" s="4">
        <v>74060.399999999994</v>
      </c>
      <c r="O30" s="5">
        <f t="shared" si="0"/>
        <v>1114150.3999999999</v>
      </c>
      <c r="P30" s="4">
        <v>1915307.39</v>
      </c>
      <c r="Q30" s="4">
        <v>1159763</v>
      </c>
      <c r="R30" s="5">
        <f t="shared" si="1"/>
        <v>3075070.3899999997</v>
      </c>
      <c r="S30" s="20">
        <v>16843</v>
      </c>
    </row>
    <row r="31" spans="1:19" ht="18" customHeight="1">
      <c r="A31" s="24" t="s">
        <v>10</v>
      </c>
      <c r="B31" s="24">
        <v>77</v>
      </c>
      <c r="C31" s="25" t="s">
        <v>77</v>
      </c>
      <c r="D31" s="26" t="s">
        <v>35</v>
      </c>
      <c r="E31" s="26" t="s">
        <v>469</v>
      </c>
      <c r="F31" s="25" t="s">
        <v>36</v>
      </c>
      <c r="G31" s="25" t="s">
        <v>28</v>
      </c>
      <c r="H31" s="3" t="s">
        <v>19</v>
      </c>
      <c r="I31" s="4">
        <v>105975</v>
      </c>
      <c r="J31" s="4">
        <v>163080</v>
      </c>
      <c r="K31" s="4">
        <v>189835.56</v>
      </c>
      <c r="L31" s="4">
        <v>291431.25</v>
      </c>
      <c r="M31" s="4">
        <v>0</v>
      </c>
      <c r="N31" s="4">
        <v>94545.200000000012</v>
      </c>
      <c r="O31" s="5">
        <f t="shared" si="0"/>
        <v>844867.01</v>
      </c>
      <c r="P31" s="4">
        <v>0</v>
      </c>
      <c r="Q31" s="4">
        <v>0</v>
      </c>
      <c r="R31" s="5">
        <f t="shared" si="1"/>
        <v>0</v>
      </c>
      <c r="S31" s="20">
        <v>0</v>
      </c>
    </row>
    <row r="32" spans="1:19" ht="18" customHeight="1">
      <c r="A32" s="24" t="s">
        <v>10</v>
      </c>
      <c r="B32" s="24">
        <v>78</v>
      </c>
      <c r="C32" s="25" t="s">
        <v>78</v>
      </c>
      <c r="D32" s="26" t="s">
        <v>62</v>
      </c>
      <c r="E32" s="26" t="s">
        <v>475</v>
      </c>
      <c r="F32" s="25" t="s">
        <v>51</v>
      </c>
      <c r="G32" s="25" t="s">
        <v>52</v>
      </c>
      <c r="H32" s="3" t="s">
        <v>24</v>
      </c>
      <c r="I32" s="4">
        <v>279441.63999999996</v>
      </c>
      <c r="J32" s="4">
        <v>164165.39000000001</v>
      </c>
      <c r="K32" s="4">
        <v>72187.5</v>
      </c>
      <c r="L32" s="4">
        <v>107250</v>
      </c>
      <c r="M32" s="4">
        <v>12442.1</v>
      </c>
      <c r="N32" s="4">
        <v>48323.199999999997</v>
      </c>
      <c r="O32" s="5">
        <f t="shared" si="0"/>
        <v>683809.83</v>
      </c>
      <c r="P32" s="4">
        <v>1024000.5499999998</v>
      </c>
      <c r="Q32" s="4">
        <v>162000</v>
      </c>
      <c r="R32" s="5">
        <f t="shared" si="1"/>
        <v>1186000.5499999998</v>
      </c>
      <c r="S32" s="20">
        <v>0</v>
      </c>
    </row>
    <row r="33" spans="1:19" ht="18" customHeight="1">
      <c r="A33" s="24" t="s">
        <v>10</v>
      </c>
      <c r="B33" s="24">
        <v>81</v>
      </c>
      <c r="C33" s="25" t="s">
        <v>79</v>
      </c>
      <c r="D33" s="26" t="s">
        <v>50</v>
      </c>
      <c r="E33" s="26" t="s">
        <v>470</v>
      </c>
      <c r="F33" s="25" t="s">
        <v>65</v>
      </c>
      <c r="G33" s="25" t="s">
        <v>14</v>
      </c>
      <c r="H33" s="3" t="s">
        <v>15</v>
      </c>
      <c r="I33" s="4">
        <v>357916.35</v>
      </c>
      <c r="J33" s="4">
        <v>182566.65</v>
      </c>
      <c r="K33" s="4">
        <v>206250</v>
      </c>
      <c r="L33" s="4">
        <v>206250</v>
      </c>
      <c r="M33" s="4">
        <v>0</v>
      </c>
      <c r="N33" s="4">
        <v>108051.09999999999</v>
      </c>
      <c r="O33" s="5">
        <f t="shared" si="0"/>
        <v>1061034.1000000001</v>
      </c>
      <c r="P33" s="4">
        <v>555786.43999999994</v>
      </c>
      <c r="Q33" s="4">
        <v>0</v>
      </c>
      <c r="R33" s="5">
        <f t="shared" si="1"/>
        <v>555786.43999999994</v>
      </c>
      <c r="S33" s="20">
        <v>0</v>
      </c>
    </row>
    <row r="34" spans="1:19" ht="18" customHeight="1">
      <c r="A34" s="24" t="s">
        <v>10</v>
      </c>
      <c r="B34" s="27">
        <v>84</v>
      </c>
      <c r="C34" s="25" t="s">
        <v>80</v>
      </c>
      <c r="D34" s="26" t="s">
        <v>75</v>
      </c>
      <c r="E34" s="26" t="s">
        <v>476</v>
      </c>
      <c r="F34" s="25" t="s">
        <v>81</v>
      </c>
      <c r="G34" s="25" t="s">
        <v>14</v>
      </c>
      <c r="H34" s="3" t="s">
        <v>19</v>
      </c>
      <c r="I34" s="4">
        <v>255150</v>
      </c>
      <c r="J34" s="4">
        <v>318811.58999999997</v>
      </c>
      <c r="K34" s="4">
        <v>193462.5</v>
      </c>
      <c r="L34" s="4">
        <v>276375</v>
      </c>
      <c r="M34" s="4">
        <v>0</v>
      </c>
      <c r="N34" s="4">
        <v>113060</v>
      </c>
      <c r="O34" s="5">
        <f t="shared" si="0"/>
        <v>1156859.0899999999</v>
      </c>
      <c r="P34" s="4">
        <v>1393105</v>
      </c>
      <c r="Q34" s="4">
        <v>1235630.95</v>
      </c>
      <c r="R34" s="5">
        <f t="shared" si="1"/>
        <v>2628735.9500000002</v>
      </c>
      <c r="S34" s="20">
        <v>16830</v>
      </c>
    </row>
    <row r="35" spans="1:19" ht="18" customHeight="1">
      <c r="A35" s="24" t="s">
        <v>10</v>
      </c>
      <c r="B35" s="24">
        <v>88</v>
      </c>
      <c r="C35" s="25" t="s">
        <v>82</v>
      </c>
      <c r="D35" s="26" t="s">
        <v>75</v>
      </c>
      <c r="E35" s="26" t="s">
        <v>476</v>
      </c>
      <c r="F35" s="25" t="s">
        <v>83</v>
      </c>
      <c r="G35" s="25" t="s">
        <v>14</v>
      </c>
      <c r="H35" s="3" t="s">
        <v>24</v>
      </c>
      <c r="I35" s="4">
        <v>39150</v>
      </c>
      <c r="J35" s="4">
        <v>58930.54</v>
      </c>
      <c r="K35" s="4">
        <v>26950</v>
      </c>
      <c r="L35" s="4">
        <v>40125.279999999999</v>
      </c>
      <c r="M35" s="4">
        <v>12674.72</v>
      </c>
      <c r="N35" s="4">
        <v>16808</v>
      </c>
      <c r="O35" s="5">
        <f t="shared" si="0"/>
        <v>194638.54</v>
      </c>
      <c r="P35" s="4">
        <v>0</v>
      </c>
      <c r="Q35" s="4">
        <v>0</v>
      </c>
      <c r="R35" s="5">
        <f t="shared" si="1"/>
        <v>0</v>
      </c>
      <c r="S35" s="20">
        <v>0</v>
      </c>
    </row>
    <row r="36" spans="1:19" ht="18" customHeight="1">
      <c r="A36" s="24" t="s">
        <v>10</v>
      </c>
      <c r="B36" s="24">
        <v>91</v>
      </c>
      <c r="C36" s="25" t="s">
        <v>84</v>
      </c>
      <c r="D36" s="26" t="s">
        <v>75</v>
      </c>
      <c r="E36" s="26" t="s">
        <v>476</v>
      </c>
      <c r="F36" s="25" t="s">
        <v>13</v>
      </c>
      <c r="G36" s="25" t="s">
        <v>14</v>
      </c>
      <c r="H36" s="3" t="s">
        <v>19</v>
      </c>
      <c r="I36" s="4">
        <v>60750</v>
      </c>
      <c r="J36" s="4">
        <v>106181.57</v>
      </c>
      <c r="K36" s="4">
        <v>38981.25</v>
      </c>
      <c r="L36" s="4">
        <v>55687.5</v>
      </c>
      <c r="M36" s="4">
        <v>0</v>
      </c>
      <c r="N36" s="4">
        <v>22533.200000000001</v>
      </c>
      <c r="O36" s="5">
        <f t="shared" si="0"/>
        <v>284133.52</v>
      </c>
      <c r="P36" s="4">
        <v>0</v>
      </c>
      <c r="Q36" s="4">
        <v>100000</v>
      </c>
      <c r="R36" s="5">
        <f t="shared" si="1"/>
        <v>100000</v>
      </c>
      <c r="S36" s="20">
        <v>0</v>
      </c>
    </row>
    <row r="37" spans="1:19" ht="18" customHeight="1">
      <c r="A37" s="24" t="s">
        <v>10</v>
      </c>
      <c r="B37" s="24">
        <v>92</v>
      </c>
      <c r="C37" s="25" t="s">
        <v>85</v>
      </c>
      <c r="D37" s="26" t="s">
        <v>75</v>
      </c>
      <c r="E37" s="26" t="s">
        <v>476</v>
      </c>
      <c r="F37" s="25" t="s">
        <v>76</v>
      </c>
      <c r="G37" s="25" t="s">
        <v>14</v>
      </c>
      <c r="H37" s="3" t="s">
        <v>19</v>
      </c>
      <c r="I37" s="4">
        <v>53446.3</v>
      </c>
      <c r="J37" s="4">
        <v>149840.99</v>
      </c>
      <c r="K37" s="4">
        <v>56306.25</v>
      </c>
      <c r="L37" s="4">
        <v>80437.5</v>
      </c>
      <c r="M37" s="4">
        <v>0</v>
      </c>
      <c r="N37" s="4">
        <v>32145.200000000001</v>
      </c>
      <c r="O37" s="5">
        <f t="shared" si="0"/>
        <v>372176.24</v>
      </c>
      <c r="P37" s="4">
        <v>2400685.42</v>
      </c>
      <c r="Q37" s="4">
        <v>675637.25</v>
      </c>
      <c r="R37" s="5">
        <f t="shared" si="1"/>
        <v>3076322.67</v>
      </c>
      <c r="S37" s="20">
        <v>12024</v>
      </c>
    </row>
    <row r="38" spans="1:19" ht="18" customHeight="1">
      <c r="A38" s="24" t="s">
        <v>10</v>
      </c>
      <c r="B38" s="24">
        <v>93</v>
      </c>
      <c r="C38" s="25" t="s">
        <v>86</v>
      </c>
      <c r="D38" s="26" t="s">
        <v>75</v>
      </c>
      <c r="E38" s="26" t="s">
        <v>476</v>
      </c>
      <c r="F38" s="25" t="s">
        <v>76</v>
      </c>
      <c r="G38" s="25" t="s">
        <v>14</v>
      </c>
      <c r="H38" s="3" t="s">
        <v>19</v>
      </c>
      <c r="I38" s="4">
        <v>87075</v>
      </c>
      <c r="J38" s="4">
        <v>133236.20000000001</v>
      </c>
      <c r="K38" s="4">
        <v>64968.75</v>
      </c>
      <c r="L38" s="4">
        <v>92812.5</v>
      </c>
      <c r="M38" s="4">
        <v>0</v>
      </c>
      <c r="N38" s="4">
        <v>40969.599999999999</v>
      </c>
      <c r="O38" s="5">
        <f t="shared" si="0"/>
        <v>419062.05</v>
      </c>
      <c r="P38" s="4">
        <v>0</v>
      </c>
      <c r="Q38" s="4">
        <v>501716</v>
      </c>
      <c r="R38" s="5">
        <f t="shared" si="1"/>
        <v>501716</v>
      </c>
      <c r="S38" s="20">
        <v>5860</v>
      </c>
    </row>
    <row r="39" spans="1:19" ht="18" customHeight="1">
      <c r="A39" s="24" t="s">
        <v>10</v>
      </c>
      <c r="B39" s="24">
        <v>94</v>
      </c>
      <c r="C39" s="25" t="s">
        <v>87</v>
      </c>
      <c r="D39" s="26" t="s">
        <v>75</v>
      </c>
      <c r="E39" s="26" t="s">
        <v>476</v>
      </c>
      <c r="F39" s="25" t="s">
        <v>51</v>
      </c>
      <c r="G39" s="25" t="s">
        <v>52</v>
      </c>
      <c r="H39" s="3" t="s">
        <v>19</v>
      </c>
      <c r="I39" s="4">
        <v>41512.5</v>
      </c>
      <c r="J39" s="4">
        <v>152305.95000000001</v>
      </c>
      <c r="K39" s="4">
        <v>37537.5</v>
      </c>
      <c r="L39" s="4">
        <v>37537.5</v>
      </c>
      <c r="M39" s="4">
        <v>0</v>
      </c>
      <c r="N39" s="4">
        <v>20484.8</v>
      </c>
      <c r="O39" s="5">
        <f t="shared" si="0"/>
        <v>289378.25</v>
      </c>
      <c r="P39" s="4">
        <v>0</v>
      </c>
      <c r="Q39" s="4">
        <v>0</v>
      </c>
      <c r="R39" s="5">
        <f t="shared" si="1"/>
        <v>0</v>
      </c>
      <c r="S39" s="20">
        <v>0</v>
      </c>
    </row>
    <row r="40" spans="1:19" ht="18" customHeight="1">
      <c r="A40" s="24" t="s">
        <v>10</v>
      </c>
      <c r="B40" s="27">
        <v>97</v>
      </c>
      <c r="C40" s="25" t="s">
        <v>88</v>
      </c>
      <c r="D40" s="26" t="s">
        <v>75</v>
      </c>
      <c r="E40" s="26" t="s">
        <v>476</v>
      </c>
      <c r="F40" s="25" t="s">
        <v>46</v>
      </c>
      <c r="G40" s="25" t="s">
        <v>28</v>
      </c>
      <c r="H40" s="3" t="s">
        <v>19</v>
      </c>
      <c r="I40" s="4">
        <v>107325</v>
      </c>
      <c r="J40" s="4">
        <v>162003.82</v>
      </c>
      <c r="K40" s="4">
        <v>76518.75</v>
      </c>
      <c r="L40" s="4">
        <v>109312.5</v>
      </c>
      <c r="M40" s="4">
        <v>0</v>
      </c>
      <c r="N40" s="4">
        <v>44121.2</v>
      </c>
      <c r="O40" s="5">
        <f t="shared" si="0"/>
        <v>499281.27</v>
      </c>
      <c r="P40" s="4">
        <v>2000285</v>
      </c>
      <c r="Q40" s="4">
        <v>90454</v>
      </c>
      <c r="R40" s="5">
        <f t="shared" si="1"/>
        <v>2090739</v>
      </c>
      <c r="S40" s="20">
        <v>0</v>
      </c>
    </row>
    <row r="41" spans="1:19" ht="18" customHeight="1">
      <c r="A41" s="24" t="s">
        <v>10</v>
      </c>
      <c r="B41" s="24">
        <v>98</v>
      </c>
      <c r="C41" s="25" t="s">
        <v>89</v>
      </c>
      <c r="D41" s="26" t="s">
        <v>75</v>
      </c>
      <c r="E41" s="26" t="s">
        <v>476</v>
      </c>
      <c r="F41" s="28" t="s">
        <v>51</v>
      </c>
      <c r="G41" s="28" t="s">
        <v>52</v>
      </c>
      <c r="H41" s="3" t="s">
        <v>24</v>
      </c>
      <c r="I41" s="4">
        <v>18225</v>
      </c>
      <c r="J41" s="4">
        <v>78146.86</v>
      </c>
      <c r="K41" s="4">
        <v>18287.5</v>
      </c>
      <c r="L41" s="4">
        <v>26125.000000000004</v>
      </c>
      <c r="M41" s="4">
        <v>0</v>
      </c>
      <c r="N41" s="4">
        <v>11555.6</v>
      </c>
      <c r="O41" s="5">
        <f t="shared" si="0"/>
        <v>152339.96000000002</v>
      </c>
      <c r="P41" s="4">
        <v>45652.6</v>
      </c>
      <c r="Q41" s="4">
        <v>0</v>
      </c>
      <c r="R41" s="5">
        <f t="shared" si="1"/>
        <v>45652.6</v>
      </c>
      <c r="S41" s="20">
        <v>0</v>
      </c>
    </row>
    <row r="42" spans="1:19" ht="18" customHeight="1">
      <c r="A42" s="24" t="s">
        <v>10</v>
      </c>
      <c r="B42" s="24">
        <v>99</v>
      </c>
      <c r="C42" s="25" t="s">
        <v>90</v>
      </c>
      <c r="D42" s="26" t="s">
        <v>75</v>
      </c>
      <c r="E42" s="26" t="s">
        <v>476</v>
      </c>
      <c r="F42" s="25" t="s">
        <v>13</v>
      </c>
      <c r="G42" s="25" t="s">
        <v>14</v>
      </c>
      <c r="H42" s="3" t="s">
        <v>19</v>
      </c>
      <c r="I42" s="4">
        <v>34425</v>
      </c>
      <c r="J42" s="4">
        <v>154229.54999999999</v>
      </c>
      <c r="K42" s="4">
        <v>54862.5</v>
      </c>
      <c r="L42" s="4">
        <v>78375</v>
      </c>
      <c r="M42" s="4">
        <v>0</v>
      </c>
      <c r="N42" s="4">
        <v>31515.200000000001</v>
      </c>
      <c r="O42" s="5">
        <f t="shared" si="0"/>
        <v>353407.25</v>
      </c>
      <c r="P42" s="4">
        <v>18000</v>
      </c>
      <c r="Q42" s="4">
        <v>963300</v>
      </c>
      <c r="R42" s="5">
        <f t="shared" si="1"/>
        <v>981300</v>
      </c>
      <c r="S42" s="20">
        <v>11282</v>
      </c>
    </row>
    <row r="43" spans="1:19" ht="18" customHeight="1">
      <c r="A43" s="24" t="s">
        <v>10</v>
      </c>
      <c r="B43" s="24">
        <v>100</v>
      </c>
      <c r="C43" s="25" t="s">
        <v>91</v>
      </c>
      <c r="D43" s="26" t="s">
        <v>75</v>
      </c>
      <c r="E43" s="26" t="s">
        <v>476</v>
      </c>
      <c r="F43" s="29" t="s">
        <v>65</v>
      </c>
      <c r="G43" s="29" t="s">
        <v>14</v>
      </c>
      <c r="H43" s="3" t="s">
        <v>15</v>
      </c>
      <c r="I43" s="4">
        <v>312750</v>
      </c>
      <c r="J43" s="4">
        <v>511155.52</v>
      </c>
      <c r="K43" s="4">
        <v>403239.12</v>
      </c>
      <c r="L43" s="4">
        <v>475750</v>
      </c>
      <c r="M43" s="4">
        <v>0</v>
      </c>
      <c r="N43" s="4">
        <v>205898</v>
      </c>
      <c r="O43" s="5">
        <f t="shared" si="0"/>
        <v>1908792.6400000001</v>
      </c>
      <c r="P43" s="4">
        <v>143905</v>
      </c>
      <c r="Q43" s="4">
        <v>0</v>
      </c>
      <c r="R43" s="5">
        <f t="shared" si="1"/>
        <v>143905</v>
      </c>
      <c r="S43" s="20">
        <v>0</v>
      </c>
    </row>
    <row r="44" spans="1:19" ht="18" customHeight="1">
      <c r="A44" s="24" t="s">
        <v>10</v>
      </c>
      <c r="B44" s="24">
        <v>102</v>
      </c>
      <c r="C44" s="25" t="s">
        <v>92</v>
      </c>
      <c r="D44" s="26" t="s">
        <v>26</v>
      </c>
      <c r="E44" s="26" t="s">
        <v>474</v>
      </c>
      <c r="F44" s="25" t="s">
        <v>83</v>
      </c>
      <c r="G44" s="25" t="s">
        <v>14</v>
      </c>
      <c r="H44" s="3" t="s">
        <v>15</v>
      </c>
      <c r="I44" s="4">
        <v>229112.5</v>
      </c>
      <c r="J44" s="4">
        <v>124674.95</v>
      </c>
      <c r="K44" s="4">
        <v>118868.75</v>
      </c>
      <c r="L44" s="4">
        <v>169812.5</v>
      </c>
      <c r="M44" s="4">
        <v>38959.040000000001</v>
      </c>
      <c r="N44" s="4">
        <v>55151.400000000009</v>
      </c>
      <c r="O44" s="5">
        <f t="shared" si="0"/>
        <v>736579.14</v>
      </c>
      <c r="P44" s="4">
        <v>1828860</v>
      </c>
      <c r="Q44" s="4">
        <v>1341089.01</v>
      </c>
      <c r="R44" s="5">
        <f t="shared" si="1"/>
        <v>3169949.01</v>
      </c>
      <c r="S44" s="20">
        <v>18812</v>
      </c>
    </row>
    <row r="45" spans="1:19" ht="18" customHeight="1">
      <c r="A45" s="24" t="s">
        <v>10</v>
      </c>
      <c r="B45" s="27">
        <v>112</v>
      </c>
      <c r="C45" s="25" t="s">
        <v>93</v>
      </c>
      <c r="D45" s="26" t="s">
        <v>62</v>
      </c>
      <c r="E45" s="26" t="s">
        <v>475</v>
      </c>
      <c r="F45" s="25" t="s">
        <v>94</v>
      </c>
      <c r="G45" s="25" t="s">
        <v>28</v>
      </c>
      <c r="H45" s="3" t="s">
        <v>19</v>
      </c>
      <c r="I45" s="4">
        <v>119425</v>
      </c>
      <c r="J45" s="4">
        <v>91749.97</v>
      </c>
      <c r="K45" s="4">
        <v>59915.630000000005</v>
      </c>
      <c r="L45" s="4">
        <v>85593.75</v>
      </c>
      <c r="M45" s="4">
        <v>0</v>
      </c>
      <c r="N45" s="4">
        <v>33074.68</v>
      </c>
      <c r="O45" s="5">
        <f t="shared" si="0"/>
        <v>389759.02999999997</v>
      </c>
      <c r="P45" s="4">
        <v>0</v>
      </c>
      <c r="Q45" s="4">
        <v>0</v>
      </c>
      <c r="R45" s="5">
        <f t="shared" si="1"/>
        <v>0</v>
      </c>
      <c r="S45" s="20">
        <v>0</v>
      </c>
    </row>
    <row r="46" spans="1:19" ht="18" customHeight="1">
      <c r="A46" s="24" t="s">
        <v>10</v>
      </c>
      <c r="B46" s="24">
        <v>114</v>
      </c>
      <c r="C46" s="25" t="s">
        <v>95</v>
      </c>
      <c r="D46" s="26" t="s">
        <v>35</v>
      </c>
      <c r="E46" s="26" t="s">
        <v>469</v>
      </c>
      <c r="F46" s="25" t="s">
        <v>36</v>
      </c>
      <c r="G46" s="25" t="s">
        <v>28</v>
      </c>
      <c r="H46" s="3" t="s">
        <v>15</v>
      </c>
      <c r="I46" s="4">
        <v>107325</v>
      </c>
      <c r="J46" s="4">
        <v>185021.16999999998</v>
      </c>
      <c r="K46" s="4">
        <v>128975</v>
      </c>
      <c r="L46" s="4">
        <v>184250</v>
      </c>
      <c r="M46" s="4">
        <v>0</v>
      </c>
      <c r="N46" s="4">
        <v>80363.200000000012</v>
      </c>
      <c r="O46" s="5">
        <f t="shared" si="0"/>
        <v>685934.36999999988</v>
      </c>
      <c r="P46" s="4">
        <v>0</v>
      </c>
      <c r="Q46" s="4">
        <v>0</v>
      </c>
      <c r="R46" s="5">
        <f t="shared" si="1"/>
        <v>0</v>
      </c>
      <c r="S46" s="20">
        <v>0</v>
      </c>
    </row>
    <row r="47" spans="1:19" ht="18" customHeight="1">
      <c r="A47" s="24" t="s">
        <v>10</v>
      </c>
      <c r="B47" s="27">
        <v>115</v>
      </c>
      <c r="C47" s="25" t="s">
        <v>96</v>
      </c>
      <c r="D47" s="26" t="s">
        <v>62</v>
      </c>
      <c r="E47" s="26" t="s">
        <v>475</v>
      </c>
      <c r="F47" s="25" t="s">
        <v>97</v>
      </c>
      <c r="G47" s="25" t="s">
        <v>52</v>
      </c>
      <c r="H47" s="3" t="s">
        <v>19</v>
      </c>
      <c r="I47" s="4">
        <v>318926.76</v>
      </c>
      <c r="J47" s="4">
        <v>211758.24</v>
      </c>
      <c r="K47" s="4">
        <v>226668.75</v>
      </c>
      <c r="L47" s="4">
        <v>323812.5</v>
      </c>
      <c r="M47" s="4">
        <v>0</v>
      </c>
      <c r="N47" s="4">
        <v>177970.22999999998</v>
      </c>
      <c r="O47" s="5">
        <f t="shared" si="0"/>
        <v>1259136.48</v>
      </c>
      <c r="P47" s="4">
        <v>5039375.7199999988</v>
      </c>
      <c r="Q47" s="4">
        <v>755892</v>
      </c>
      <c r="R47" s="5">
        <f t="shared" si="1"/>
        <v>5795267.7199999988</v>
      </c>
      <c r="S47" s="20">
        <v>17505</v>
      </c>
    </row>
    <row r="48" spans="1:19" ht="18" customHeight="1">
      <c r="A48" s="24" t="s">
        <v>10</v>
      </c>
      <c r="B48" s="24">
        <v>117</v>
      </c>
      <c r="C48" s="25" t="s">
        <v>98</v>
      </c>
      <c r="D48" s="26" t="s">
        <v>62</v>
      </c>
      <c r="E48" s="26" t="s">
        <v>475</v>
      </c>
      <c r="F48" s="25" t="s">
        <v>18</v>
      </c>
      <c r="G48" s="25" t="s">
        <v>14</v>
      </c>
      <c r="H48" s="3" t="s">
        <v>24</v>
      </c>
      <c r="I48" s="4">
        <v>64800</v>
      </c>
      <c r="J48" s="4">
        <v>103120</v>
      </c>
      <c r="K48" s="4">
        <v>76571.11</v>
      </c>
      <c r="L48" s="4">
        <v>79750</v>
      </c>
      <c r="M48" s="4">
        <v>0</v>
      </c>
      <c r="N48" s="4">
        <v>51323.29</v>
      </c>
      <c r="O48" s="5">
        <f t="shared" si="0"/>
        <v>375564.39999999997</v>
      </c>
      <c r="P48" s="4">
        <v>0</v>
      </c>
      <c r="Q48" s="4">
        <v>0</v>
      </c>
      <c r="R48" s="5">
        <f t="shared" si="1"/>
        <v>0</v>
      </c>
      <c r="S48" s="20">
        <v>0</v>
      </c>
    </row>
    <row r="49" spans="1:19" ht="18" customHeight="1">
      <c r="A49" s="24" t="s">
        <v>10</v>
      </c>
      <c r="B49" s="27">
        <v>121</v>
      </c>
      <c r="C49" s="25" t="s">
        <v>99</v>
      </c>
      <c r="D49" s="26" t="s">
        <v>40</v>
      </c>
      <c r="E49" s="26" t="s">
        <v>470</v>
      </c>
      <c r="F49" s="25" t="s">
        <v>22</v>
      </c>
      <c r="G49" s="25" t="s">
        <v>23</v>
      </c>
      <c r="H49" s="3" t="s">
        <v>19</v>
      </c>
      <c r="I49" s="4">
        <v>106923.65</v>
      </c>
      <c r="J49" s="4">
        <v>37730.380000000005</v>
      </c>
      <c r="K49" s="4">
        <v>27431.25</v>
      </c>
      <c r="L49" s="4">
        <v>39187.5</v>
      </c>
      <c r="M49" s="4">
        <v>0</v>
      </c>
      <c r="N49" s="4">
        <v>15757.6</v>
      </c>
      <c r="O49" s="5">
        <f t="shared" si="0"/>
        <v>227030.38</v>
      </c>
      <c r="P49" s="4">
        <v>0</v>
      </c>
      <c r="Q49" s="4">
        <v>0</v>
      </c>
      <c r="R49" s="5">
        <f t="shared" si="1"/>
        <v>0</v>
      </c>
      <c r="S49" s="20">
        <v>0</v>
      </c>
    </row>
    <row r="50" spans="1:19" s="6" customFormat="1" ht="18" customHeight="1">
      <c r="A50" s="24" t="s">
        <v>10</v>
      </c>
      <c r="B50" s="24">
        <v>124</v>
      </c>
      <c r="C50" s="26" t="s">
        <v>100</v>
      </c>
      <c r="D50" s="26" t="s">
        <v>101</v>
      </c>
      <c r="E50" s="26" t="s">
        <v>473</v>
      </c>
      <c r="F50" s="25" t="s">
        <v>46</v>
      </c>
      <c r="G50" s="25" t="s">
        <v>28</v>
      </c>
      <c r="H50" s="3" t="s">
        <v>15</v>
      </c>
      <c r="I50" s="4">
        <v>142235.84</v>
      </c>
      <c r="J50" s="4">
        <v>330264.16000000003</v>
      </c>
      <c r="K50" s="4">
        <v>316250</v>
      </c>
      <c r="L50" s="4">
        <v>316250</v>
      </c>
      <c r="M50" s="4">
        <v>0</v>
      </c>
      <c r="N50" s="4">
        <v>187511.55</v>
      </c>
      <c r="O50" s="5">
        <f t="shared" si="0"/>
        <v>1292511.55</v>
      </c>
      <c r="P50" s="4">
        <v>3488670.9</v>
      </c>
      <c r="Q50" s="4">
        <v>0</v>
      </c>
      <c r="R50" s="5">
        <f t="shared" si="1"/>
        <v>3488670.9</v>
      </c>
      <c r="S50" s="20">
        <v>6007</v>
      </c>
    </row>
    <row r="51" spans="1:19" ht="18" customHeight="1">
      <c r="A51" s="24" t="s">
        <v>10</v>
      </c>
      <c r="B51" s="24">
        <v>126</v>
      </c>
      <c r="C51" s="25" t="s">
        <v>102</v>
      </c>
      <c r="D51" s="26" t="s">
        <v>103</v>
      </c>
      <c r="E51" s="30" t="s">
        <v>463</v>
      </c>
      <c r="F51" s="25" t="s">
        <v>36</v>
      </c>
      <c r="G51" s="25" t="s">
        <v>28</v>
      </c>
      <c r="H51" s="3" t="s">
        <v>15</v>
      </c>
      <c r="I51" s="4">
        <v>35100</v>
      </c>
      <c r="J51" s="4">
        <v>130005</v>
      </c>
      <c r="K51" s="4">
        <v>188034.91</v>
      </c>
      <c r="L51" s="4">
        <v>184250</v>
      </c>
      <c r="M51" s="4">
        <v>0</v>
      </c>
      <c r="N51" s="4">
        <v>77737.2</v>
      </c>
      <c r="O51" s="5">
        <f t="shared" si="0"/>
        <v>615127.11</v>
      </c>
      <c r="P51" s="4">
        <v>1316729.78</v>
      </c>
      <c r="Q51" s="4">
        <v>0</v>
      </c>
      <c r="R51" s="5">
        <f t="shared" si="1"/>
        <v>1316729.78</v>
      </c>
      <c r="S51" s="20">
        <v>0</v>
      </c>
    </row>
    <row r="52" spans="1:19" ht="18" customHeight="1">
      <c r="A52" s="24" t="s">
        <v>10</v>
      </c>
      <c r="B52" s="24">
        <v>127</v>
      </c>
      <c r="C52" s="25" t="s">
        <v>104</v>
      </c>
      <c r="D52" s="26" t="s">
        <v>64</v>
      </c>
      <c r="E52" s="26" t="s">
        <v>468</v>
      </c>
      <c r="F52" s="25" t="s">
        <v>44</v>
      </c>
      <c r="G52" s="25" t="s">
        <v>14</v>
      </c>
      <c r="H52" s="3" t="s">
        <v>19</v>
      </c>
      <c r="I52" s="4">
        <v>321039.02</v>
      </c>
      <c r="J52" s="4">
        <v>289140.53000000003</v>
      </c>
      <c r="K52" s="4">
        <v>220687.5</v>
      </c>
      <c r="L52" s="4">
        <v>220687.5</v>
      </c>
      <c r="M52" s="4">
        <v>14437.5</v>
      </c>
      <c r="N52" s="4">
        <v>68545.2</v>
      </c>
      <c r="O52" s="5">
        <f t="shared" si="0"/>
        <v>1134537.25</v>
      </c>
      <c r="P52" s="4">
        <v>4430312</v>
      </c>
      <c r="Q52" s="4">
        <v>1893389</v>
      </c>
      <c r="R52" s="5">
        <f t="shared" si="1"/>
        <v>6323701</v>
      </c>
      <c r="S52" s="20">
        <v>29742</v>
      </c>
    </row>
    <row r="53" spans="1:19" s="6" customFormat="1" ht="18" customHeight="1">
      <c r="A53" s="24" t="s">
        <v>10</v>
      </c>
      <c r="B53" s="24">
        <v>134</v>
      </c>
      <c r="C53" s="26" t="s">
        <v>105</v>
      </c>
      <c r="D53" s="26" t="s">
        <v>75</v>
      </c>
      <c r="E53" s="30" t="s">
        <v>476</v>
      </c>
      <c r="F53" s="25" t="s">
        <v>106</v>
      </c>
      <c r="G53" s="25" t="s">
        <v>14</v>
      </c>
      <c r="H53" s="3" t="s">
        <v>19</v>
      </c>
      <c r="I53" s="4">
        <v>27182.47</v>
      </c>
      <c r="J53" s="4">
        <v>163641.51</v>
      </c>
      <c r="K53" s="4">
        <v>63525</v>
      </c>
      <c r="L53" s="4">
        <v>90750</v>
      </c>
      <c r="M53" s="4">
        <v>4508.76</v>
      </c>
      <c r="N53" s="4">
        <v>44121.2</v>
      </c>
      <c r="O53" s="5">
        <f t="shared" si="0"/>
        <v>393728.94</v>
      </c>
      <c r="P53" s="4">
        <v>893580</v>
      </c>
      <c r="Q53" s="4">
        <v>814258</v>
      </c>
      <c r="R53" s="5">
        <f t="shared" si="1"/>
        <v>1707838</v>
      </c>
      <c r="S53" s="20">
        <v>11049</v>
      </c>
    </row>
    <row r="54" spans="1:19" ht="18" customHeight="1">
      <c r="A54" s="24" t="s">
        <v>10</v>
      </c>
      <c r="B54" s="24">
        <v>143</v>
      </c>
      <c r="C54" s="25" t="s">
        <v>107</v>
      </c>
      <c r="D54" s="26" t="s">
        <v>17</v>
      </c>
      <c r="E54" s="26" t="s">
        <v>469</v>
      </c>
      <c r="F54" s="25" t="s">
        <v>18</v>
      </c>
      <c r="G54" s="25" t="s">
        <v>14</v>
      </c>
      <c r="H54" s="3" t="s">
        <v>19</v>
      </c>
      <c r="I54" s="4">
        <v>70875</v>
      </c>
      <c r="J54" s="4">
        <v>104726.09</v>
      </c>
      <c r="K54" s="4">
        <v>59193.75</v>
      </c>
      <c r="L54" s="4">
        <v>84562.5</v>
      </c>
      <c r="M54" s="4">
        <v>0</v>
      </c>
      <c r="N54" s="4">
        <v>31515.200000000001</v>
      </c>
      <c r="O54" s="5">
        <f t="shared" si="0"/>
        <v>350872.54</v>
      </c>
      <c r="P54" s="4">
        <v>49511</v>
      </c>
      <c r="Q54" s="4">
        <v>0</v>
      </c>
      <c r="R54" s="5">
        <f t="shared" si="1"/>
        <v>49511</v>
      </c>
      <c r="S54" s="20">
        <v>0</v>
      </c>
    </row>
    <row r="55" spans="1:19" s="6" customFormat="1" ht="18" customHeight="1">
      <c r="A55" s="24" t="s">
        <v>10</v>
      </c>
      <c r="B55" s="24">
        <v>144</v>
      </c>
      <c r="C55" s="26" t="s">
        <v>108</v>
      </c>
      <c r="D55" s="26" t="s">
        <v>50</v>
      </c>
      <c r="E55" s="26" t="s">
        <v>470</v>
      </c>
      <c r="F55" s="25" t="s">
        <v>18</v>
      </c>
      <c r="G55" s="25" t="s">
        <v>14</v>
      </c>
      <c r="H55" s="3" t="s">
        <v>15</v>
      </c>
      <c r="I55" s="4">
        <v>397000</v>
      </c>
      <c r="J55" s="4">
        <v>272250</v>
      </c>
      <c r="K55" s="4">
        <v>236775</v>
      </c>
      <c r="L55" s="4">
        <v>338250</v>
      </c>
      <c r="M55" s="4">
        <v>0</v>
      </c>
      <c r="N55" s="4">
        <v>137530.10999999999</v>
      </c>
      <c r="O55" s="5">
        <f t="shared" si="0"/>
        <v>1381805.1099999999</v>
      </c>
      <c r="P55" s="4">
        <v>101418.87000000001</v>
      </c>
      <c r="Q55" s="4">
        <v>0</v>
      </c>
      <c r="R55" s="5">
        <f t="shared" si="1"/>
        <v>101418.87000000001</v>
      </c>
      <c r="S55" s="20">
        <v>0</v>
      </c>
    </row>
    <row r="56" spans="1:19" ht="18" customHeight="1">
      <c r="A56" s="24" t="s">
        <v>10</v>
      </c>
      <c r="B56" s="27">
        <v>145</v>
      </c>
      <c r="C56" s="25" t="s">
        <v>109</v>
      </c>
      <c r="D56" s="26" t="s">
        <v>40</v>
      </c>
      <c r="E56" s="26" t="s">
        <v>470</v>
      </c>
      <c r="F56" s="25" t="s">
        <v>94</v>
      </c>
      <c r="G56" s="25" t="s">
        <v>28</v>
      </c>
      <c r="H56" s="3" t="s">
        <v>19</v>
      </c>
      <c r="I56" s="4">
        <v>196843.53</v>
      </c>
      <c r="J56" s="4">
        <v>73912.5</v>
      </c>
      <c r="K56" s="4">
        <v>82500</v>
      </c>
      <c r="L56" s="4">
        <v>82500</v>
      </c>
      <c r="M56" s="4">
        <v>0</v>
      </c>
      <c r="N56" s="4">
        <v>29545.199999999997</v>
      </c>
      <c r="O56" s="5">
        <f t="shared" si="0"/>
        <v>465301.23000000004</v>
      </c>
      <c r="P56" s="4">
        <v>456750</v>
      </c>
      <c r="Q56" s="4">
        <v>0</v>
      </c>
      <c r="R56" s="5">
        <f t="shared" si="1"/>
        <v>456750</v>
      </c>
      <c r="S56" s="20">
        <v>0</v>
      </c>
    </row>
    <row r="57" spans="1:19" ht="18" customHeight="1">
      <c r="A57" s="24" t="s">
        <v>10</v>
      </c>
      <c r="B57" s="24">
        <v>146</v>
      </c>
      <c r="C57" s="25" t="s">
        <v>110</v>
      </c>
      <c r="D57" s="26" t="s">
        <v>111</v>
      </c>
      <c r="E57" s="26" t="s">
        <v>461</v>
      </c>
      <c r="F57" s="25" t="s">
        <v>41</v>
      </c>
      <c r="G57" s="25" t="s">
        <v>28</v>
      </c>
      <c r="H57" s="3" t="s">
        <v>19</v>
      </c>
      <c r="I57" s="4">
        <v>29565</v>
      </c>
      <c r="J57" s="4">
        <v>112072.56</v>
      </c>
      <c r="K57" s="4">
        <v>37506.660000000003</v>
      </c>
      <c r="L57" s="4">
        <v>31625.000000000004</v>
      </c>
      <c r="M57" s="4">
        <v>0</v>
      </c>
      <c r="N57" s="4">
        <v>18909.2</v>
      </c>
      <c r="O57" s="5">
        <f t="shared" si="0"/>
        <v>229678.42</v>
      </c>
      <c r="P57" s="4">
        <v>730083</v>
      </c>
      <c r="Q57" s="4">
        <v>0</v>
      </c>
      <c r="R57" s="5">
        <f t="shared" si="1"/>
        <v>730083</v>
      </c>
      <c r="S57" s="20">
        <v>0</v>
      </c>
    </row>
    <row r="58" spans="1:19" ht="18" customHeight="1">
      <c r="A58" s="24" t="s">
        <v>10</v>
      </c>
      <c r="B58" s="24">
        <v>147</v>
      </c>
      <c r="C58" s="25" t="s">
        <v>112</v>
      </c>
      <c r="D58" s="26" t="s">
        <v>40</v>
      </c>
      <c r="E58" s="26" t="s">
        <v>470</v>
      </c>
      <c r="F58" s="25" t="s">
        <v>44</v>
      </c>
      <c r="G58" s="25" t="s">
        <v>14</v>
      </c>
      <c r="H58" s="3" t="s">
        <v>24</v>
      </c>
      <c r="I58" s="4">
        <v>238982.30000000002</v>
      </c>
      <c r="J58" s="4">
        <v>212945.95</v>
      </c>
      <c r="K58" s="4">
        <v>43312.5</v>
      </c>
      <c r="L58" s="4">
        <v>61875</v>
      </c>
      <c r="M58" s="4">
        <v>9540.42</v>
      </c>
      <c r="N58" s="4">
        <v>19959.600000000002</v>
      </c>
      <c r="O58" s="5">
        <f t="shared" si="0"/>
        <v>586615.77</v>
      </c>
      <c r="P58" s="4">
        <v>55184079</v>
      </c>
      <c r="Q58" s="4">
        <v>1572933.74</v>
      </c>
      <c r="R58" s="5">
        <f t="shared" si="1"/>
        <v>56757012.740000002</v>
      </c>
      <c r="S58" s="20">
        <v>113383</v>
      </c>
    </row>
    <row r="59" spans="1:19" ht="18" customHeight="1">
      <c r="A59" s="24" t="s">
        <v>10</v>
      </c>
      <c r="B59" s="24">
        <v>148</v>
      </c>
      <c r="C59" s="25" t="s">
        <v>113</v>
      </c>
      <c r="D59" s="26" t="s">
        <v>26</v>
      </c>
      <c r="E59" s="26" t="s">
        <v>474</v>
      </c>
      <c r="F59" s="25" t="s">
        <v>76</v>
      </c>
      <c r="G59" s="25" t="s">
        <v>14</v>
      </c>
      <c r="H59" s="3" t="s">
        <v>24</v>
      </c>
      <c r="I59" s="4">
        <v>66015</v>
      </c>
      <c r="J59" s="4">
        <v>47250</v>
      </c>
      <c r="K59" s="4">
        <v>35612.5</v>
      </c>
      <c r="L59" s="4">
        <v>50875</v>
      </c>
      <c r="M59" s="4">
        <v>0</v>
      </c>
      <c r="N59" s="4">
        <v>22060.400000000001</v>
      </c>
      <c r="O59" s="5">
        <f t="shared" si="0"/>
        <v>221812.9</v>
      </c>
      <c r="P59" s="4">
        <v>0</v>
      </c>
      <c r="Q59" s="4">
        <v>0</v>
      </c>
      <c r="R59" s="5">
        <f t="shared" si="1"/>
        <v>0</v>
      </c>
      <c r="S59" s="20">
        <v>0</v>
      </c>
    </row>
    <row r="60" spans="1:19" ht="18" customHeight="1">
      <c r="A60" s="24" t="s">
        <v>10</v>
      </c>
      <c r="B60" s="24">
        <v>150</v>
      </c>
      <c r="C60" s="25" t="s">
        <v>114</v>
      </c>
      <c r="D60" s="26" t="s">
        <v>26</v>
      </c>
      <c r="E60" s="26" t="s">
        <v>474</v>
      </c>
      <c r="F60" s="25" t="s">
        <v>36</v>
      </c>
      <c r="G60" s="25" t="s">
        <v>28</v>
      </c>
      <c r="H60" s="3" t="s">
        <v>19</v>
      </c>
      <c r="I60" s="4">
        <v>0</v>
      </c>
      <c r="J60" s="4">
        <v>0</v>
      </c>
      <c r="K60" s="4">
        <v>62081.25</v>
      </c>
      <c r="L60" s="4">
        <v>88687.5</v>
      </c>
      <c r="M60" s="4">
        <v>0</v>
      </c>
      <c r="N60" s="4">
        <v>28363.5</v>
      </c>
      <c r="O60" s="5">
        <f t="shared" si="0"/>
        <v>179132.25</v>
      </c>
      <c r="P60" s="4">
        <v>0</v>
      </c>
      <c r="Q60" s="4">
        <v>0</v>
      </c>
      <c r="R60" s="5">
        <f t="shared" si="1"/>
        <v>0</v>
      </c>
      <c r="S60" s="20">
        <v>0</v>
      </c>
    </row>
    <row r="61" spans="1:19" ht="18" customHeight="1">
      <c r="A61" s="24" t="s">
        <v>10</v>
      </c>
      <c r="B61" s="24">
        <v>151</v>
      </c>
      <c r="C61" s="25" t="s">
        <v>115</v>
      </c>
      <c r="D61" s="26" t="s">
        <v>116</v>
      </c>
      <c r="E61" s="26" t="s">
        <v>462</v>
      </c>
      <c r="F61" s="25" t="s">
        <v>106</v>
      </c>
      <c r="G61" s="25" t="s">
        <v>14</v>
      </c>
      <c r="H61" s="3" t="s">
        <v>24</v>
      </c>
      <c r="I61" s="4">
        <v>19125</v>
      </c>
      <c r="J61" s="4">
        <v>28956.25</v>
      </c>
      <c r="K61" s="4">
        <v>41369.800000000003</v>
      </c>
      <c r="L61" s="4">
        <v>34375</v>
      </c>
      <c r="M61" s="4">
        <v>0</v>
      </c>
      <c r="N61" s="4">
        <v>18909.2</v>
      </c>
      <c r="O61" s="5">
        <f t="shared" si="0"/>
        <v>142735.25</v>
      </c>
      <c r="P61" s="4">
        <v>822936.8</v>
      </c>
      <c r="Q61" s="4">
        <v>327750</v>
      </c>
      <c r="R61" s="5">
        <f t="shared" si="1"/>
        <v>1150686.8</v>
      </c>
      <c r="S61" s="20">
        <v>0</v>
      </c>
    </row>
    <row r="62" spans="1:19" ht="18" customHeight="1">
      <c r="A62" s="24" t="s">
        <v>10</v>
      </c>
      <c r="B62" s="24">
        <v>152</v>
      </c>
      <c r="C62" s="25" t="s">
        <v>117</v>
      </c>
      <c r="D62" s="26" t="s">
        <v>17</v>
      </c>
      <c r="E62" s="26" t="s">
        <v>469</v>
      </c>
      <c r="F62" s="25" t="s">
        <v>18</v>
      </c>
      <c r="G62" s="25" t="s">
        <v>14</v>
      </c>
      <c r="H62" s="3" t="s">
        <v>15</v>
      </c>
      <c r="I62" s="4">
        <v>129937.5</v>
      </c>
      <c r="J62" s="4">
        <v>221066.63</v>
      </c>
      <c r="K62" s="4">
        <v>134750</v>
      </c>
      <c r="L62" s="4">
        <v>198998</v>
      </c>
      <c r="M62" s="4">
        <v>0</v>
      </c>
      <c r="N62" s="4">
        <v>86141.2</v>
      </c>
      <c r="O62" s="5">
        <f t="shared" si="0"/>
        <v>770893.33</v>
      </c>
      <c r="P62" s="4">
        <v>174325</v>
      </c>
      <c r="Q62" s="4">
        <v>0</v>
      </c>
      <c r="R62" s="5">
        <f t="shared" si="1"/>
        <v>174325</v>
      </c>
      <c r="S62" s="20">
        <v>0</v>
      </c>
    </row>
    <row r="63" spans="1:19" ht="18" customHeight="1">
      <c r="A63" s="24" t="s">
        <v>10</v>
      </c>
      <c r="B63" s="27">
        <v>153</v>
      </c>
      <c r="C63" s="25" t="s">
        <v>118</v>
      </c>
      <c r="D63" s="26" t="s">
        <v>119</v>
      </c>
      <c r="E63" s="26" t="s">
        <v>477</v>
      </c>
      <c r="F63" s="25" t="s">
        <v>97</v>
      </c>
      <c r="G63" s="25" t="s">
        <v>52</v>
      </c>
      <c r="H63" s="3" t="s">
        <v>24</v>
      </c>
      <c r="I63" s="4">
        <v>80426.25</v>
      </c>
      <c r="J63" s="4">
        <v>103497.96</v>
      </c>
      <c r="K63" s="4">
        <v>75625</v>
      </c>
      <c r="L63" s="4">
        <v>75625</v>
      </c>
      <c r="M63" s="4">
        <v>0</v>
      </c>
      <c r="N63" s="4">
        <v>42020</v>
      </c>
      <c r="O63" s="5">
        <f t="shared" si="0"/>
        <v>377194.21</v>
      </c>
      <c r="P63" s="4">
        <v>0</v>
      </c>
      <c r="Q63" s="4">
        <v>0</v>
      </c>
      <c r="R63" s="5">
        <f t="shared" si="1"/>
        <v>0</v>
      </c>
      <c r="S63" s="20">
        <v>0</v>
      </c>
    </row>
    <row r="64" spans="1:19" ht="18" customHeight="1">
      <c r="A64" s="24" t="s">
        <v>10</v>
      </c>
      <c r="B64" s="24">
        <v>158</v>
      </c>
      <c r="C64" s="25" t="s">
        <v>120</v>
      </c>
      <c r="D64" s="26" t="s">
        <v>121</v>
      </c>
      <c r="E64" s="26" t="s">
        <v>473</v>
      </c>
      <c r="F64" s="25" t="s">
        <v>122</v>
      </c>
      <c r="G64" s="25" t="s">
        <v>28</v>
      </c>
      <c r="H64" s="3" t="s">
        <v>24</v>
      </c>
      <c r="I64" s="4">
        <v>51300</v>
      </c>
      <c r="J64" s="4">
        <v>102397.5</v>
      </c>
      <c r="K64" s="4">
        <v>13028.46</v>
      </c>
      <c r="L64" s="4">
        <v>28875</v>
      </c>
      <c r="M64" s="4">
        <v>0</v>
      </c>
      <c r="N64" s="4">
        <v>22060.400000000001</v>
      </c>
      <c r="O64" s="5">
        <f t="shared" si="0"/>
        <v>217661.36</v>
      </c>
      <c r="P64" s="4">
        <v>513407</v>
      </c>
      <c r="Q64" s="4">
        <v>0</v>
      </c>
      <c r="R64" s="5">
        <f t="shared" si="1"/>
        <v>513407</v>
      </c>
      <c r="S64" s="20">
        <v>0</v>
      </c>
    </row>
    <row r="65" spans="1:19" ht="18" customHeight="1">
      <c r="A65" s="24" t="s">
        <v>10</v>
      </c>
      <c r="B65" s="24">
        <v>161</v>
      </c>
      <c r="C65" s="25" t="s">
        <v>123</v>
      </c>
      <c r="D65" s="26" t="s">
        <v>32</v>
      </c>
      <c r="E65" s="26" t="s">
        <v>473</v>
      </c>
      <c r="F65" s="25" t="s">
        <v>124</v>
      </c>
      <c r="G65" s="25" t="s">
        <v>28</v>
      </c>
      <c r="H65" s="3" t="s">
        <v>24</v>
      </c>
      <c r="I65" s="4">
        <v>67500</v>
      </c>
      <c r="J65" s="4">
        <v>107194.59999999999</v>
      </c>
      <c r="K65" s="4">
        <v>49087.5</v>
      </c>
      <c r="L65" s="4">
        <v>70125</v>
      </c>
      <c r="M65" s="4">
        <v>0</v>
      </c>
      <c r="N65" s="4">
        <v>28363.599999999999</v>
      </c>
      <c r="O65" s="5">
        <f t="shared" si="0"/>
        <v>322270.69999999995</v>
      </c>
      <c r="P65" s="4">
        <v>496627.82</v>
      </c>
      <c r="Q65" s="4">
        <v>98800</v>
      </c>
      <c r="R65" s="5">
        <f t="shared" si="1"/>
        <v>595427.82000000007</v>
      </c>
      <c r="S65" s="20">
        <v>0</v>
      </c>
    </row>
    <row r="66" spans="1:19" ht="18" customHeight="1">
      <c r="A66" s="24" t="s">
        <v>10</v>
      </c>
      <c r="B66" s="24">
        <v>167</v>
      </c>
      <c r="C66" s="25" t="s">
        <v>125</v>
      </c>
      <c r="D66" s="26" t="s">
        <v>40</v>
      </c>
      <c r="E66" s="26" t="s">
        <v>470</v>
      </c>
      <c r="F66" s="25" t="s">
        <v>126</v>
      </c>
      <c r="G66" s="25" t="s">
        <v>28</v>
      </c>
      <c r="H66" s="3" t="s">
        <v>24</v>
      </c>
      <c r="I66" s="4">
        <v>178605</v>
      </c>
      <c r="J66" s="4">
        <v>178604.59</v>
      </c>
      <c r="K66" s="4">
        <v>126500</v>
      </c>
      <c r="L66" s="4">
        <v>119281.25</v>
      </c>
      <c r="M66" s="4">
        <v>0</v>
      </c>
      <c r="N66" s="4">
        <v>44908.800000000003</v>
      </c>
      <c r="O66" s="5">
        <f t="shared" si="0"/>
        <v>647899.64</v>
      </c>
      <c r="P66" s="4">
        <v>0</v>
      </c>
      <c r="Q66" s="4">
        <v>277294</v>
      </c>
      <c r="R66" s="5">
        <f t="shared" si="1"/>
        <v>277294</v>
      </c>
      <c r="S66" s="20">
        <v>0</v>
      </c>
    </row>
    <row r="67" spans="1:19" ht="18" customHeight="1">
      <c r="A67" s="24" t="s">
        <v>10</v>
      </c>
      <c r="B67" s="27">
        <v>177</v>
      </c>
      <c r="C67" s="25" t="s">
        <v>127</v>
      </c>
      <c r="D67" s="26" t="s">
        <v>26</v>
      </c>
      <c r="E67" s="26" t="s">
        <v>474</v>
      </c>
      <c r="F67" s="25" t="s">
        <v>22</v>
      </c>
      <c r="G67" s="25" t="s">
        <v>23</v>
      </c>
      <c r="H67" s="3" t="s">
        <v>24</v>
      </c>
      <c r="I67" s="4">
        <v>102842.56</v>
      </c>
      <c r="J67" s="4">
        <v>348082.44</v>
      </c>
      <c r="K67" s="4">
        <v>90099.95</v>
      </c>
      <c r="L67" s="4">
        <v>119625</v>
      </c>
      <c r="M67" s="4">
        <v>0</v>
      </c>
      <c r="N67" s="4">
        <v>49373.599999999999</v>
      </c>
      <c r="O67" s="5">
        <f t="shared" si="0"/>
        <v>710023.54999999993</v>
      </c>
      <c r="P67" s="4">
        <v>619911.88</v>
      </c>
      <c r="Q67" s="4">
        <v>98440</v>
      </c>
      <c r="R67" s="5">
        <f t="shared" si="1"/>
        <v>718351.88</v>
      </c>
      <c r="S67" s="20">
        <v>0</v>
      </c>
    </row>
    <row r="68" spans="1:19" ht="18" customHeight="1">
      <c r="A68" s="24" t="s">
        <v>10</v>
      </c>
      <c r="B68" s="24">
        <v>183</v>
      </c>
      <c r="C68" s="25" t="s">
        <v>128</v>
      </c>
      <c r="D68" s="26" t="s">
        <v>32</v>
      </c>
      <c r="E68" s="26" t="s">
        <v>473</v>
      </c>
      <c r="F68" s="25" t="s">
        <v>27</v>
      </c>
      <c r="G68" s="25" t="s">
        <v>28</v>
      </c>
      <c r="H68" s="3" t="s">
        <v>15</v>
      </c>
      <c r="I68" s="4">
        <v>67300.209999999992</v>
      </c>
      <c r="J68" s="4">
        <v>155474.78999999998</v>
      </c>
      <c r="K68" s="4">
        <v>106134.5</v>
      </c>
      <c r="L68" s="4">
        <v>137500</v>
      </c>
      <c r="M68" s="4">
        <v>0</v>
      </c>
      <c r="N68" s="4">
        <v>56727.199999999997</v>
      </c>
      <c r="O68" s="5">
        <f t="shared" ref="O68:O131" si="2">SUM(I68:N68)</f>
        <v>523136.7</v>
      </c>
      <c r="P68" s="4">
        <v>54708.800000000003</v>
      </c>
      <c r="Q68" s="4">
        <v>0</v>
      </c>
      <c r="R68" s="5">
        <f t="shared" si="1"/>
        <v>54708.800000000003</v>
      </c>
      <c r="S68" s="20">
        <v>0</v>
      </c>
    </row>
    <row r="69" spans="1:19" ht="18" customHeight="1">
      <c r="A69" s="24" t="s">
        <v>10</v>
      </c>
      <c r="B69" s="24">
        <v>190</v>
      </c>
      <c r="C69" s="25" t="s">
        <v>129</v>
      </c>
      <c r="D69" s="26" t="s">
        <v>50</v>
      </c>
      <c r="E69" s="26" t="s">
        <v>470</v>
      </c>
      <c r="F69" s="25" t="s">
        <v>51</v>
      </c>
      <c r="G69" s="25" t="s">
        <v>52</v>
      </c>
      <c r="H69" s="3" t="s">
        <v>24</v>
      </c>
      <c r="I69" s="4">
        <v>104952.5</v>
      </c>
      <c r="J69" s="4">
        <v>67872.5</v>
      </c>
      <c r="K69" s="4">
        <v>41433.31</v>
      </c>
      <c r="L69" s="4">
        <v>59125</v>
      </c>
      <c r="M69" s="4">
        <v>0</v>
      </c>
      <c r="N69" s="4">
        <v>13656.4</v>
      </c>
      <c r="O69" s="5">
        <f t="shared" si="2"/>
        <v>287039.71000000002</v>
      </c>
      <c r="P69" s="4">
        <v>20750</v>
      </c>
      <c r="Q69" s="4">
        <v>0</v>
      </c>
      <c r="R69" s="5">
        <f t="shared" si="1"/>
        <v>20750</v>
      </c>
      <c r="S69" s="20">
        <v>0</v>
      </c>
    </row>
    <row r="70" spans="1:19" ht="18" customHeight="1">
      <c r="A70" s="24" t="s">
        <v>10</v>
      </c>
      <c r="B70" s="24">
        <v>192</v>
      </c>
      <c r="C70" s="25" t="s">
        <v>130</v>
      </c>
      <c r="D70" s="26" t="s">
        <v>26</v>
      </c>
      <c r="E70" s="26" t="s">
        <v>474</v>
      </c>
      <c r="F70" s="25" t="s">
        <v>57</v>
      </c>
      <c r="G70" s="25" t="s">
        <v>28</v>
      </c>
      <c r="H70" s="3" t="s">
        <v>24</v>
      </c>
      <c r="I70" s="4">
        <v>121415.62</v>
      </c>
      <c r="J70" s="4">
        <v>170100</v>
      </c>
      <c r="K70" s="4">
        <v>89512.5</v>
      </c>
      <c r="L70" s="4">
        <v>127875</v>
      </c>
      <c r="M70" s="4">
        <v>61728.75</v>
      </c>
      <c r="N70" s="4">
        <v>51474.400000000001</v>
      </c>
      <c r="O70" s="5">
        <f t="shared" si="2"/>
        <v>622106.27</v>
      </c>
      <c r="P70" s="4">
        <v>123836</v>
      </c>
      <c r="Q70" s="4">
        <v>107584</v>
      </c>
      <c r="R70" s="5">
        <f t="shared" ref="R70:R133" si="3">Q70+P70</f>
        <v>231420</v>
      </c>
      <c r="S70" s="20">
        <v>0</v>
      </c>
    </row>
    <row r="71" spans="1:19" ht="18" customHeight="1">
      <c r="A71" s="24" t="s">
        <v>10</v>
      </c>
      <c r="B71" s="24">
        <v>194</v>
      </c>
      <c r="C71" s="25" t="s">
        <v>131</v>
      </c>
      <c r="D71" s="26" t="s">
        <v>64</v>
      </c>
      <c r="E71" s="26" t="s">
        <v>468</v>
      </c>
      <c r="F71" s="25" t="s">
        <v>126</v>
      </c>
      <c r="G71" s="25" t="s">
        <v>28</v>
      </c>
      <c r="H71" s="3" t="s">
        <v>15</v>
      </c>
      <c r="I71" s="4">
        <v>264725</v>
      </c>
      <c r="J71" s="4">
        <v>141750</v>
      </c>
      <c r="K71" s="4">
        <v>105393.75</v>
      </c>
      <c r="L71" s="4">
        <v>155168.75</v>
      </c>
      <c r="M71" s="4">
        <v>123035.2</v>
      </c>
      <c r="N71" s="4">
        <v>73902.599999999991</v>
      </c>
      <c r="O71" s="5">
        <f t="shared" si="2"/>
        <v>863975.29999999993</v>
      </c>
      <c r="P71" s="4">
        <v>3405880.76</v>
      </c>
      <c r="Q71" s="4">
        <v>0</v>
      </c>
      <c r="R71" s="5">
        <f t="shared" si="3"/>
        <v>3405880.76</v>
      </c>
      <c r="S71" s="20">
        <v>5864</v>
      </c>
    </row>
    <row r="72" spans="1:19" ht="18" customHeight="1">
      <c r="A72" s="24" t="s">
        <v>10</v>
      </c>
      <c r="B72" s="27">
        <v>195</v>
      </c>
      <c r="C72" s="25" t="s">
        <v>132</v>
      </c>
      <c r="D72" s="26" t="s">
        <v>116</v>
      </c>
      <c r="E72" s="26" t="s">
        <v>462</v>
      </c>
      <c r="F72" s="25" t="s">
        <v>81</v>
      </c>
      <c r="G72" s="25" t="s">
        <v>14</v>
      </c>
      <c r="H72" s="3" t="s">
        <v>24</v>
      </c>
      <c r="I72" s="4">
        <v>156330</v>
      </c>
      <c r="J72" s="4">
        <v>108000</v>
      </c>
      <c r="K72" s="4">
        <v>116875</v>
      </c>
      <c r="L72" s="4">
        <v>115500</v>
      </c>
      <c r="M72" s="4">
        <v>0</v>
      </c>
      <c r="N72" s="4">
        <v>46222</v>
      </c>
      <c r="O72" s="5">
        <f t="shared" si="2"/>
        <v>542927</v>
      </c>
      <c r="P72" s="4">
        <v>1680003.76</v>
      </c>
      <c r="Q72" s="4">
        <v>64907</v>
      </c>
      <c r="R72" s="5">
        <f t="shared" si="3"/>
        <v>1744910.76</v>
      </c>
      <c r="S72" s="20">
        <v>0</v>
      </c>
    </row>
    <row r="73" spans="1:19" ht="18" customHeight="1">
      <c r="A73" s="24" t="s">
        <v>10</v>
      </c>
      <c r="B73" s="24">
        <v>196</v>
      </c>
      <c r="C73" s="25" t="s">
        <v>133</v>
      </c>
      <c r="D73" s="26" t="s">
        <v>26</v>
      </c>
      <c r="E73" s="26" t="s">
        <v>474</v>
      </c>
      <c r="F73" s="25" t="s">
        <v>36</v>
      </c>
      <c r="G73" s="25" t="s">
        <v>28</v>
      </c>
      <c r="H73" s="3" t="s">
        <v>15</v>
      </c>
      <c r="I73" s="4">
        <v>199647.5</v>
      </c>
      <c r="J73" s="4">
        <v>139725</v>
      </c>
      <c r="K73" s="4">
        <v>146300</v>
      </c>
      <c r="L73" s="4">
        <v>209000</v>
      </c>
      <c r="M73" s="4">
        <v>0</v>
      </c>
      <c r="N73" s="4">
        <v>63000</v>
      </c>
      <c r="O73" s="5">
        <f t="shared" si="2"/>
        <v>757672.5</v>
      </c>
      <c r="P73" s="4">
        <v>0</v>
      </c>
      <c r="Q73" s="4">
        <v>0</v>
      </c>
      <c r="R73" s="5">
        <f t="shared" si="3"/>
        <v>0</v>
      </c>
      <c r="S73" s="20">
        <v>0</v>
      </c>
    </row>
    <row r="74" spans="1:19" ht="18" customHeight="1">
      <c r="A74" s="24" t="s">
        <v>10</v>
      </c>
      <c r="B74" s="27">
        <v>199</v>
      </c>
      <c r="C74" s="25" t="s">
        <v>134</v>
      </c>
      <c r="D74" s="26" t="s">
        <v>17</v>
      </c>
      <c r="E74" s="26" t="s">
        <v>469</v>
      </c>
      <c r="F74" s="25" t="s">
        <v>135</v>
      </c>
      <c r="G74" s="25" t="s">
        <v>52</v>
      </c>
      <c r="H74" s="3" t="s">
        <v>19</v>
      </c>
      <c r="I74" s="4">
        <v>74925</v>
      </c>
      <c r="J74" s="4">
        <v>155089.87</v>
      </c>
      <c r="K74" s="4">
        <v>156750</v>
      </c>
      <c r="L74" s="4">
        <v>192037.77000000002</v>
      </c>
      <c r="M74" s="4">
        <v>16500</v>
      </c>
      <c r="N74" s="4">
        <v>98157.759999999995</v>
      </c>
      <c r="O74" s="5">
        <f t="shared" si="2"/>
        <v>693460.4</v>
      </c>
      <c r="P74" s="4">
        <v>4358825.33</v>
      </c>
      <c r="Q74" s="4">
        <v>54835.360000000001</v>
      </c>
      <c r="R74" s="5">
        <f t="shared" si="3"/>
        <v>4413660.6900000004</v>
      </c>
      <c r="S74" s="20">
        <v>8145</v>
      </c>
    </row>
    <row r="75" spans="1:19" ht="18" customHeight="1">
      <c r="A75" s="24" t="s">
        <v>10</v>
      </c>
      <c r="B75" s="24">
        <v>208</v>
      </c>
      <c r="C75" s="25" t="s">
        <v>136</v>
      </c>
      <c r="D75" s="26" t="s">
        <v>17</v>
      </c>
      <c r="E75" s="26" t="s">
        <v>469</v>
      </c>
      <c r="F75" s="25" t="s">
        <v>18</v>
      </c>
      <c r="G75" s="25" t="s">
        <v>14</v>
      </c>
      <c r="H75" s="3" t="s">
        <v>15</v>
      </c>
      <c r="I75" s="4">
        <v>65250</v>
      </c>
      <c r="J75" s="4">
        <v>114412.48000000001</v>
      </c>
      <c r="K75" s="4">
        <v>64487.5</v>
      </c>
      <c r="L75" s="4">
        <v>92125</v>
      </c>
      <c r="M75" s="4">
        <v>0</v>
      </c>
      <c r="N75" s="4">
        <v>37292.800000000003</v>
      </c>
      <c r="O75" s="5">
        <f t="shared" si="2"/>
        <v>373567.77999999997</v>
      </c>
      <c r="P75" s="4">
        <v>755041</v>
      </c>
      <c r="Q75" s="4">
        <v>0</v>
      </c>
      <c r="R75" s="5">
        <f t="shared" si="3"/>
        <v>755041</v>
      </c>
      <c r="S75" s="20">
        <v>0</v>
      </c>
    </row>
    <row r="76" spans="1:19" ht="18" customHeight="1">
      <c r="A76" s="24" t="s">
        <v>10</v>
      </c>
      <c r="B76" s="24">
        <v>209</v>
      </c>
      <c r="C76" s="25" t="s">
        <v>137</v>
      </c>
      <c r="D76" s="26" t="s">
        <v>17</v>
      </c>
      <c r="E76" s="26" t="s">
        <v>469</v>
      </c>
      <c r="F76" s="25" t="s">
        <v>18</v>
      </c>
      <c r="G76" s="25" t="s">
        <v>14</v>
      </c>
      <c r="H76" s="3" t="s">
        <v>15</v>
      </c>
      <c r="I76" s="4">
        <v>164024.99999999997</v>
      </c>
      <c r="J76" s="4">
        <v>322380</v>
      </c>
      <c r="K76" s="4">
        <v>228447.54</v>
      </c>
      <c r="L76" s="4">
        <v>260927.7</v>
      </c>
      <c r="M76" s="4">
        <v>0</v>
      </c>
      <c r="N76" s="4">
        <v>119757.20000000001</v>
      </c>
      <c r="O76" s="5">
        <f t="shared" si="2"/>
        <v>1095537.44</v>
      </c>
      <c r="P76" s="4">
        <v>10000</v>
      </c>
      <c r="Q76" s="4">
        <v>288000</v>
      </c>
      <c r="R76" s="5">
        <f t="shared" si="3"/>
        <v>298000</v>
      </c>
      <c r="S76" s="20">
        <v>0</v>
      </c>
    </row>
    <row r="77" spans="1:19" ht="18" customHeight="1">
      <c r="A77" s="24" t="s">
        <v>10</v>
      </c>
      <c r="B77" s="27">
        <v>211</v>
      </c>
      <c r="C77" s="25" t="s">
        <v>138</v>
      </c>
      <c r="D77" s="26" t="s">
        <v>139</v>
      </c>
      <c r="E77" s="26" t="s">
        <v>470</v>
      </c>
      <c r="F77" s="25" t="s">
        <v>97</v>
      </c>
      <c r="G77" s="25" t="s">
        <v>52</v>
      </c>
      <c r="H77" s="3" t="s">
        <v>19</v>
      </c>
      <c r="I77" s="4">
        <v>73305</v>
      </c>
      <c r="J77" s="4">
        <v>18225</v>
      </c>
      <c r="K77" s="4">
        <v>27843.75</v>
      </c>
      <c r="L77" s="4">
        <v>41027.259999999995</v>
      </c>
      <c r="M77" s="4">
        <v>9796.8700000000008</v>
      </c>
      <c r="N77" s="4">
        <v>28319.43</v>
      </c>
      <c r="O77" s="5">
        <f t="shared" si="2"/>
        <v>198517.31</v>
      </c>
      <c r="P77" s="4">
        <v>92632</v>
      </c>
      <c r="Q77" s="4">
        <v>0</v>
      </c>
      <c r="R77" s="5">
        <f t="shared" si="3"/>
        <v>92632</v>
      </c>
      <c r="S77" s="20">
        <v>0</v>
      </c>
    </row>
    <row r="78" spans="1:19" ht="18" customHeight="1">
      <c r="A78" s="24" t="s">
        <v>10</v>
      </c>
      <c r="B78" s="24">
        <v>212</v>
      </c>
      <c r="C78" s="25" t="s">
        <v>140</v>
      </c>
      <c r="D78" s="26" t="s">
        <v>116</v>
      </c>
      <c r="E78" s="26" t="s">
        <v>462</v>
      </c>
      <c r="F78" s="25" t="s">
        <v>18</v>
      </c>
      <c r="G78" s="25" t="s">
        <v>14</v>
      </c>
      <c r="H78" s="3" t="s">
        <v>24</v>
      </c>
      <c r="I78" s="4">
        <v>71820</v>
      </c>
      <c r="J78" s="4">
        <v>46170</v>
      </c>
      <c r="K78" s="4">
        <v>63133.81</v>
      </c>
      <c r="L78" s="4">
        <v>49500</v>
      </c>
      <c r="M78" s="4">
        <v>0</v>
      </c>
      <c r="N78" s="4">
        <v>19959.599999999999</v>
      </c>
      <c r="O78" s="5">
        <f t="shared" si="2"/>
        <v>250583.41</v>
      </c>
      <c r="P78" s="4">
        <v>0</v>
      </c>
      <c r="Q78" s="4">
        <v>0</v>
      </c>
      <c r="R78" s="5">
        <f t="shared" si="3"/>
        <v>0</v>
      </c>
      <c r="S78" s="20">
        <v>0</v>
      </c>
    </row>
    <row r="79" spans="1:19" ht="18" customHeight="1">
      <c r="A79" s="24" t="s">
        <v>10</v>
      </c>
      <c r="B79" s="24">
        <v>214</v>
      </c>
      <c r="C79" s="25" t="s">
        <v>141</v>
      </c>
      <c r="D79" s="26" t="s">
        <v>35</v>
      </c>
      <c r="E79" s="26" t="s">
        <v>469</v>
      </c>
      <c r="F79" s="25" t="s">
        <v>41</v>
      </c>
      <c r="G79" s="25" t="s">
        <v>28</v>
      </c>
      <c r="H79" s="3" t="s">
        <v>15</v>
      </c>
      <c r="I79" s="4">
        <v>106875</v>
      </c>
      <c r="J79" s="4">
        <v>273338.58999999997</v>
      </c>
      <c r="K79" s="4">
        <v>139722.91999999998</v>
      </c>
      <c r="L79" s="4">
        <v>199604.16999999998</v>
      </c>
      <c r="M79" s="4">
        <v>0</v>
      </c>
      <c r="N79" s="4">
        <v>110617.60000000001</v>
      </c>
      <c r="O79" s="5">
        <f t="shared" si="2"/>
        <v>830158.27999999991</v>
      </c>
      <c r="P79" s="4">
        <v>0</v>
      </c>
      <c r="Q79" s="4">
        <v>1828248</v>
      </c>
      <c r="R79" s="5">
        <f t="shared" si="3"/>
        <v>1828248</v>
      </c>
      <c r="S79" s="20">
        <v>21353</v>
      </c>
    </row>
    <row r="80" spans="1:19" ht="18" customHeight="1">
      <c r="A80" s="24" t="s">
        <v>10</v>
      </c>
      <c r="B80" s="27">
        <v>215</v>
      </c>
      <c r="C80" s="25" t="s">
        <v>142</v>
      </c>
      <c r="D80" s="26" t="s">
        <v>143</v>
      </c>
      <c r="E80" s="26" t="s">
        <v>470</v>
      </c>
      <c r="F80" s="25" t="s">
        <v>22</v>
      </c>
      <c r="G80" s="25" t="s">
        <v>23</v>
      </c>
      <c r="H80" s="3" t="s">
        <v>24</v>
      </c>
      <c r="I80" s="4">
        <v>42936.76</v>
      </c>
      <c r="J80" s="4">
        <v>229680.74</v>
      </c>
      <c r="K80" s="4">
        <v>139939.69</v>
      </c>
      <c r="L80" s="4">
        <v>119625</v>
      </c>
      <c r="M80" s="4">
        <v>0</v>
      </c>
      <c r="N80" s="4">
        <v>45171.600000000006</v>
      </c>
      <c r="O80" s="5">
        <f t="shared" si="2"/>
        <v>577353.78999999992</v>
      </c>
      <c r="P80" s="4">
        <v>1418382</v>
      </c>
      <c r="Q80" s="4">
        <v>0</v>
      </c>
      <c r="R80" s="5">
        <f t="shared" si="3"/>
        <v>1418382</v>
      </c>
      <c r="S80" s="20">
        <v>0</v>
      </c>
    </row>
    <row r="81" spans="1:19" ht="18" customHeight="1">
      <c r="A81" s="24" t="s">
        <v>10</v>
      </c>
      <c r="B81" s="24">
        <v>217</v>
      </c>
      <c r="C81" s="25" t="s">
        <v>144</v>
      </c>
      <c r="D81" s="26" t="s">
        <v>26</v>
      </c>
      <c r="E81" s="26" t="s">
        <v>474</v>
      </c>
      <c r="F81" s="25" t="s">
        <v>13</v>
      </c>
      <c r="G81" s="25" t="s">
        <v>14</v>
      </c>
      <c r="H81" s="3" t="s">
        <v>19</v>
      </c>
      <c r="I81" s="4">
        <v>114580</v>
      </c>
      <c r="J81" s="4">
        <v>88479.95</v>
      </c>
      <c r="K81" s="4">
        <v>88687.5</v>
      </c>
      <c r="L81" s="4">
        <v>88687.5</v>
      </c>
      <c r="M81" s="4">
        <v>6187.5</v>
      </c>
      <c r="N81" s="4">
        <v>28363.5</v>
      </c>
      <c r="O81" s="5">
        <f t="shared" si="2"/>
        <v>414985.95</v>
      </c>
      <c r="P81" s="4">
        <v>714693</v>
      </c>
      <c r="Q81" s="4">
        <v>0</v>
      </c>
      <c r="R81" s="5">
        <f t="shared" si="3"/>
        <v>714693</v>
      </c>
      <c r="S81" s="20">
        <v>0</v>
      </c>
    </row>
    <row r="82" spans="1:19" ht="18" customHeight="1">
      <c r="A82" s="24" t="s">
        <v>10</v>
      </c>
      <c r="B82" s="24">
        <v>219</v>
      </c>
      <c r="C82" s="25" t="s">
        <v>145</v>
      </c>
      <c r="D82" s="26" t="s">
        <v>146</v>
      </c>
      <c r="E82" s="26" t="s">
        <v>478</v>
      </c>
      <c r="F82" s="25" t="s">
        <v>18</v>
      </c>
      <c r="G82" s="25" t="s">
        <v>14</v>
      </c>
      <c r="H82" s="3" t="s">
        <v>24</v>
      </c>
      <c r="I82" s="4">
        <v>122406.34000000001</v>
      </c>
      <c r="J82" s="4">
        <v>113502</v>
      </c>
      <c r="K82" s="4">
        <v>57750</v>
      </c>
      <c r="L82" s="4">
        <v>82500</v>
      </c>
      <c r="M82" s="4">
        <v>0</v>
      </c>
      <c r="N82" s="4">
        <v>19959.440000000002</v>
      </c>
      <c r="O82" s="5">
        <f t="shared" si="2"/>
        <v>396117.78</v>
      </c>
      <c r="P82" s="4">
        <v>255180</v>
      </c>
      <c r="Q82" s="4">
        <v>0</v>
      </c>
      <c r="R82" s="5">
        <f t="shared" si="3"/>
        <v>255180</v>
      </c>
      <c r="S82" s="20">
        <v>0</v>
      </c>
    </row>
    <row r="83" spans="1:19" ht="18" customHeight="1">
      <c r="A83" s="24" t="s">
        <v>10</v>
      </c>
      <c r="B83" s="24">
        <v>220</v>
      </c>
      <c r="C83" s="25" t="s">
        <v>147</v>
      </c>
      <c r="D83" s="26" t="s">
        <v>148</v>
      </c>
      <c r="E83" s="26" t="s">
        <v>476</v>
      </c>
      <c r="F83" s="25" t="s">
        <v>149</v>
      </c>
      <c r="G83" s="25" t="s">
        <v>28</v>
      </c>
      <c r="H83" s="3" t="s">
        <v>19</v>
      </c>
      <c r="I83" s="4">
        <v>14062.5</v>
      </c>
      <c r="J83" s="4">
        <v>20671.87</v>
      </c>
      <c r="K83" s="4">
        <v>57750</v>
      </c>
      <c r="L83" s="4">
        <v>57750</v>
      </c>
      <c r="M83" s="4">
        <v>0</v>
      </c>
      <c r="N83" s="4">
        <v>28627.73</v>
      </c>
      <c r="O83" s="5">
        <f t="shared" si="2"/>
        <v>178862.1</v>
      </c>
      <c r="P83" s="4">
        <v>595903.38</v>
      </c>
      <c r="Q83" s="4">
        <v>0</v>
      </c>
      <c r="R83" s="5">
        <f t="shared" si="3"/>
        <v>595903.38</v>
      </c>
      <c r="S83" s="20">
        <v>0</v>
      </c>
    </row>
    <row r="84" spans="1:19" ht="18" customHeight="1">
      <c r="A84" s="24" t="s">
        <v>10</v>
      </c>
      <c r="B84" s="24">
        <v>225</v>
      </c>
      <c r="C84" s="25" t="s">
        <v>150</v>
      </c>
      <c r="D84" s="26" t="s">
        <v>151</v>
      </c>
      <c r="E84" s="26" t="s">
        <v>470</v>
      </c>
      <c r="F84" s="25" t="s">
        <v>106</v>
      </c>
      <c r="G84" s="25" t="s">
        <v>14</v>
      </c>
      <c r="H84" s="3" t="s">
        <v>24</v>
      </c>
      <c r="I84" s="4">
        <v>65610</v>
      </c>
      <c r="J84" s="4">
        <v>23759.97</v>
      </c>
      <c r="K84" s="4">
        <v>15400</v>
      </c>
      <c r="L84" s="4">
        <v>35370.39</v>
      </c>
      <c r="M84" s="4">
        <v>5500</v>
      </c>
      <c r="N84" s="4">
        <v>8404</v>
      </c>
      <c r="O84" s="5">
        <f t="shared" si="2"/>
        <v>154044.35999999999</v>
      </c>
      <c r="P84" s="4">
        <v>0</v>
      </c>
      <c r="Q84" s="4">
        <v>0</v>
      </c>
      <c r="R84" s="5">
        <f t="shared" si="3"/>
        <v>0</v>
      </c>
      <c r="S84" s="20">
        <v>0</v>
      </c>
    </row>
    <row r="85" spans="1:19" ht="18" customHeight="1">
      <c r="A85" s="24" t="s">
        <v>10</v>
      </c>
      <c r="B85" s="27">
        <v>239</v>
      </c>
      <c r="C85" s="25" t="s">
        <v>152</v>
      </c>
      <c r="D85" s="26" t="s">
        <v>153</v>
      </c>
      <c r="E85" s="26" t="s">
        <v>476</v>
      </c>
      <c r="F85" s="25" t="s">
        <v>97</v>
      </c>
      <c r="G85" s="25" t="s">
        <v>52</v>
      </c>
      <c r="H85" s="3" t="s">
        <v>19</v>
      </c>
      <c r="I85" s="4">
        <v>85500</v>
      </c>
      <c r="J85" s="4">
        <v>423499.99</v>
      </c>
      <c r="K85" s="4">
        <v>142931.25</v>
      </c>
      <c r="L85" s="4">
        <v>204187.5</v>
      </c>
      <c r="M85" s="4">
        <v>0</v>
      </c>
      <c r="N85" s="4">
        <v>99272.4</v>
      </c>
      <c r="O85" s="5">
        <f t="shared" si="2"/>
        <v>955391.14</v>
      </c>
      <c r="P85" s="4">
        <v>21957226</v>
      </c>
      <c r="Q85" s="4">
        <v>1840982.9200000002</v>
      </c>
      <c r="R85" s="5">
        <f t="shared" si="3"/>
        <v>23798208.920000002</v>
      </c>
      <c r="S85" s="20">
        <v>59306</v>
      </c>
    </row>
    <row r="86" spans="1:19" ht="18" customHeight="1">
      <c r="A86" s="24" t="s">
        <v>10</v>
      </c>
      <c r="B86" s="27">
        <v>240</v>
      </c>
      <c r="C86" s="25" t="s">
        <v>154</v>
      </c>
      <c r="D86" s="26" t="s">
        <v>153</v>
      </c>
      <c r="E86" s="26" t="s">
        <v>476</v>
      </c>
      <c r="F86" s="25" t="s">
        <v>97</v>
      </c>
      <c r="G86" s="25" t="s">
        <v>52</v>
      </c>
      <c r="H86" s="3" t="s">
        <v>19</v>
      </c>
      <c r="I86" s="4">
        <v>83025</v>
      </c>
      <c r="J86" s="4">
        <v>336477.16000000003</v>
      </c>
      <c r="K86" s="4">
        <v>124162.5</v>
      </c>
      <c r="L86" s="4">
        <v>177375</v>
      </c>
      <c r="M86" s="4">
        <v>0</v>
      </c>
      <c r="N86" s="4">
        <v>67757.2</v>
      </c>
      <c r="O86" s="5">
        <f t="shared" si="2"/>
        <v>788796.86</v>
      </c>
      <c r="P86" s="4">
        <v>14173712</v>
      </c>
      <c r="Q86" s="4">
        <v>284360</v>
      </c>
      <c r="R86" s="5">
        <f t="shared" si="3"/>
        <v>14458072</v>
      </c>
      <c r="S86" s="20">
        <v>27724</v>
      </c>
    </row>
    <row r="87" spans="1:19" ht="18" customHeight="1">
      <c r="A87" s="24" t="s">
        <v>10</v>
      </c>
      <c r="B87" s="27">
        <v>245</v>
      </c>
      <c r="C87" s="25" t="s">
        <v>155</v>
      </c>
      <c r="D87" s="26" t="s">
        <v>153</v>
      </c>
      <c r="E87" s="30" t="s">
        <v>476</v>
      </c>
      <c r="F87" s="25" t="s">
        <v>97</v>
      </c>
      <c r="G87" s="25" t="s">
        <v>52</v>
      </c>
      <c r="H87" s="3" t="s">
        <v>19</v>
      </c>
      <c r="I87" s="4">
        <v>27526.87</v>
      </c>
      <c r="J87" s="4">
        <v>166873.13</v>
      </c>
      <c r="K87" s="4">
        <v>162937.5</v>
      </c>
      <c r="L87" s="4">
        <v>162937.5</v>
      </c>
      <c r="M87" s="4">
        <v>0</v>
      </c>
      <c r="N87" s="4">
        <v>74060.399999999994</v>
      </c>
      <c r="O87" s="5">
        <f t="shared" si="2"/>
        <v>594335.4</v>
      </c>
      <c r="P87" s="4">
        <v>4815197.5199999996</v>
      </c>
      <c r="Q87" s="4">
        <v>0</v>
      </c>
      <c r="R87" s="5">
        <f t="shared" si="3"/>
        <v>4815197.5199999996</v>
      </c>
      <c r="S87" s="20">
        <v>8290</v>
      </c>
    </row>
    <row r="88" spans="1:19" ht="18" customHeight="1">
      <c r="A88" s="24" t="s">
        <v>10</v>
      </c>
      <c r="B88" s="24">
        <v>252</v>
      </c>
      <c r="C88" s="25" t="s">
        <v>156</v>
      </c>
      <c r="D88" s="26" t="s">
        <v>30</v>
      </c>
      <c r="E88" s="30" t="s">
        <v>471</v>
      </c>
      <c r="F88" s="25" t="s">
        <v>106</v>
      </c>
      <c r="G88" s="25" t="s">
        <v>14</v>
      </c>
      <c r="H88" s="3" t="s">
        <v>24</v>
      </c>
      <c r="I88" s="4">
        <v>174285</v>
      </c>
      <c r="J88" s="4">
        <v>54000</v>
      </c>
      <c r="K88" s="4">
        <v>66000</v>
      </c>
      <c r="L88" s="4">
        <v>66000</v>
      </c>
      <c r="M88" s="4">
        <v>0</v>
      </c>
      <c r="N88" s="4">
        <v>26262.400000000001</v>
      </c>
      <c r="O88" s="5">
        <f t="shared" si="2"/>
        <v>386547.4</v>
      </c>
      <c r="P88" s="4">
        <v>517819.52</v>
      </c>
      <c r="Q88" s="4">
        <v>0</v>
      </c>
      <c r="R88" s="5">
        <f t="shared" si="3"/>
        <v>517819.52</v>
      </c>
      <c r="S88" s="20">
        <v>0</v>
      </c>
    </row>
    <row r="89" spans="1:19" ht="18" customHeight="1">
      <c r="A89" s="24" t="s">
        <v>10</v>
      </c>
      <c r="B89" s="24">
        <v>261</v>
      </c>
      <c r="C89" s="25" t="s">
        <v>157</v>
      </c>
      <c r="D89" s="26" t="s">
        <v>17</v>
      </c>
      <c r="E89" s="26" t="s">
        <v>469</v>
      </c>
      <c r="F89" s="25" t="s">
        <v>13</v>
      </c>
      <c r="G89" s="25" t="s">
        <v>14</v>
      </c>
      <c r="H89" s="3" t="s">
        <v>19</v>
      </c>
      <c r="I89" s="4">
        <v>139725</v>
      </c>
      <c r="J89" s="4">
        <v>239962.5</v>
      </c>
      <c r="K89" s="4">
        <v>85181.25</v>
      </c>
      <c r="L89" s="4">
        <v>127326.47</v>
      </c>
      <c r="M89" s="4">
        <v>0</v>
      </c>
      <c r="N89" s="4">
        <v>39393.600000000006</v>
      </c>
      <c r="O89" s="5">
        <f t="shared" si="2"/>
        <v>631588.81999999995</v>
      </c>
      <c r="P89" s="4">
        <v>0</v>
      </c>
      <c r="Q89" s="4">
        <v>776543.2</v>
      </c>
      <c r="R89" s="5">
        <f t="shared" si="3"/>
        <v>776543.2</v>
      </c>
      <c r="S89" s="20">
        <v>9070</v>
      </c>
    </row>
    <row r="90" spans="1:19" ht="18" customHeight="1">
      <c r="A90" s="24" t="s">
        <v>10</v>
      </c>
      <c r="B90" s="27">
        <v>263</v>
      </c>
      <c r="C90" s="25" t="s">
        <v>158</v>
      </c>
      <c r="D90" s="26" t="s">
        <v>17</v>
      </c>
      <c r="E90" s="26" t="s">
        <v>469</v>
      </c>
      <c r="F90" s="25" t="s">
        <v>51</v>
      </c>
      <c r="G90" s="25" t="s">
        <v>52</v>
      </c>
      <c r="H90" s="3" t="s">
        <v>19</v>
      </c>
      <c r="I90" s="4">
        <v>87075</v>
      </c>
      <c r="J90" s="4">
        <v>184262.5</v>
      </c>
      <c r="K90" s="4">
        <v>56787.5</v>
      </c>
      <c r="L90" s="4">
        <v>128837.5</v>
      </c>
      <c r="M90" s="4">
        <v>2072.91</v>
      </c>
      <c r="N90" s="4">
        <v>89220.63</v>
      </c>
      <c r="O90" s="5">
        <f t="shared" si="2"/>
        <v>548256.04</v>
      </c>
      <c r="P90" s="4">
        <v>2075816.58</v>
      </c>
      <c r="Q90" s="4">
        <v>0</v>
      </c>
      <c r="R90" s="5">
        <f t="shared" si="3"/>
        <v>2075816.58</v>
      </c>
      <c r="S90" s="20">
        <v>0</v>
      </c>
    </row>
    <row r="91" spans="1:19" ht="18" customHeight="1">
      <c r="A91" s="24" t="s">
        <v>10</v>
      </c>
      <c r="B91" s="27">
        <v>264</v>
      </c>
      <c r="C91" s="25" t="s">
        <v>159</v>
      </c>
      <c r="D91" s="26" t="s">
        <v>30</v>
      </c>
      <c r="E91" s="26" t="s">
        <v>471</v>
      </c>
      <c r="F91" s="25" t="s">
        <v>81</v>
      </c>
      <c r="G91" s="25" t="s">
        <v>14</v>
      </c>
      <c r="H91" s="3" t="s">
        <v>15</v>
      </c>
      <c r="I91" s="4">
        <v>230058.34000000003</v>
      </c>
      <c r="J91" s="4">
        <v>115158.33</v>
      </c>
      <c r="K91" s="4">
        <v>105875</v>
      </c>
      <c r="L91" s="4">
        <v>151250</v>
      </c>
      <c r="M91" s="4">
        <v>61875</v>
      </c>
      <c r="N91" s="4">
        <v>47272.5</v>
      </c>
      <c r="O91" s="5">
        <f t="shared" si="2"/>
        <v>711489.17</v>
      </c>
      <c r="P91" s="4">
        <v>3446734</v>
      </c>
      <c r="Q91" s="4">
        <v>1256354.6000000001</v>
      </c>
      <c r="R91" s="5">
        <f t="shared" si="3"/>
        <v>4703088.5999999996</v>
      </c>
      <c r="S91" s="20">
        <v>20608</v>
      </c>
    </row>
    <row r="92" spans="1:19" ht="18" customHeight="1">
      <c r="A92" s="24" t="s">
        <v>10</v>
      </c>
      <c r="B92" s="24">
        <v>275</v>
      </c>
      <c r="C92" s="25" t="s">
        <v>160</v>
      </c>
      <c r="D92" s="26" t="s">
        <v>17</v>
      </c>
      <c r="E92" s="26" t="s">
        <v>469</v>
      </c>
      <c r="F92" s="25" t="s">
        <v>13</v>
      </c>
      <c r="G92" s="25" t="s">
        <v>14</v>
      </c>
      <c r="H92" s="3" t="s">
        <v>19</v>
      </c>
      <c r="I92" s="4">
        <v>150750</v>
      </c>
      <c r="J92" s="4">
        <v>301500</v>
      </c>
      <c r="K92" s="4">
        <v>105393.75</v>
      </c>
      <c r="L92" s="4">
        <v>150562.5</v>
      </c>
      <c r="M92" s="4">
        <v>0</v>
      </c>
      <c r="N92" s="4">
        <v>47272.4</v>
      </c>
      <c r="O92" s="5">
        <f t="shared" si="2"/>
        <v>755478.65</v>
      </c>
      <c r="P92" s="4">
        <v>942225.28</v>
      </c>
      <c r="Q92" s="4">
        <v>949323.67</v>
      </c>
      <c r="R92" s="5">
        <f t="shared" si="3"/>
        <v>1891548.9500000002</v>
      </c>
      <c r="S92" s="20">
        <v>12710</v>
      </c>
    </row>
    <row r="93" spans="1:19" ht="18" customHeight="1">
      <c r="A93" s="24" t="s">
        <v>10</v>
      </c>
      <c r="B93" s="27">
        <v>276</v>
      </c>
      <c r="C93" s="25" t="s">
        <v>161</v>
      </c>
      <c r="D93" s="26" t="s">
        <v>162</v>
      </c>
      <c r="E93" s="26" t="s">
        <v>476</v>
      </c>
      <c r="F93" s="25" t="s">
        <v>97</v>
      </c>
      <c r="G93" s="25" t="s">
        <v>52</v>
      </c>
      <c r="H93" s="3" t="s">
        <v>19</v>
      </c>
      <c r="I93" s="4">
        <v>293625</v>
      </c>
      <c r="J93" s="4">
        <v>478805</v>
      </c>
      <c r="K93" s="4">
        <v>223781.25</v>
      </c>
      <c r="L93" s="4">
        <v>315562.5</v>
      </c>
      <c r="M93" s="4">
        <v>0</v>
      </c>
      <c r="N93" s="4">
        <v>140241.60000000001</v>
      </c>
      <c r="O93" s="5">
        <f t="shared" si="2"/>
        <v>1452015.35</v>
      </c>
      <c r="P93" s="4">
        <v>59091.68</v>
      </c>
      <c r="Q93" s="4">
        <v>1233802</v>
      </c>
      <c r="R93" s="5">
        <f t="shared" si="3"/>
        <v>1292893.68</v>
      </c>
      <c r="S93" s="20">
        <v>14512</v>
      </c>
    </row>
    <row r="94" spans="1:19" ht="18" customHeight="1">
      <c r="A94" s="24" t="s">
        <v>10</v>
      </c>
      <c r="B94" s="27">
        <v>279</v>
      </c>
      <c r="C94" s="25" t="s">
        <v>163</v>
      </c>
      <c r="D94" s="26" t="s">
        <v>35</v>
      </c>
      <c r="E94" s="26" t="s">
        <v>469</v>
      </c>
      <c r="F94" s="25" t="s">
        <v>94</v>
      </c>
      <c r="G94" s="25" t="s">
        <v>28</v>
      </c>
      <c r="H94" s="3" t="s">
        <v>15</v>
      </c>
      <c r="I94" s="4">
        <v>38250</v>
      </c>
      <c r="J94" s="4">
        <v>72450</v>
      </c>
      <c r="K94" s="4">
        <v>44554.83</v>
      </c>
      <c r="L94" s="4">
        <v>52937.5</v>
      </c>
      <c r="M94" s="4">
        <v>0</v>
      </c>
      <c r="N94" s="4">
        <v>28573.600000000002</v>
      </c>
      <c r="O94" s="5">
        <f t="shared" si="2"/>
        <v>236765.93000000002</v>
      </c>
      <c r="P94" s="4">
        <v>0</v>
      </c>
      <c r="Q94" s="4">
        <v>0</v>
      </c>
      <c r="R94" s="5">
        <f t="shared" si="3"/>
        <v>0</v>
      </c>
      <c r="S94" s="20">
        <v>0</v>
      </c>
    </row>
    <row r="95" spans="1:19" ht="18" customHeight="1">
      <c r="A95" s="24" t="s">
        <v>10</v>
      </c>
      <c r="B95" s="24">
        <v>281</v>
      </c>
      <c r="C95" s="25" t="s">
        <v>164</v>
      </c>
      <c r="D95" s="26" t="s">
        <v>26</v>
      </c>
      <c r="E95" s="30" t="s">
        <v>474</v>
      </c>
      <c r="F95" s="25" t="s">
        <v>33</v>
      </c>
      <c r="G95" s="25" t="s">
        <v>28</v>
      </c>
      <c r="H95" s="3" t="s">
        <v>19</v>
      </c>
      <c r="I95" s="4">
        <v>78772.5</v>
      </c>
      <c r="J95" s="4">
        <v>113400</v>
      </c>
      <c r="K95" s="4">
        <v>92400</v>
      </c>
      <c r="L95" s="4">
        <v>132000</v>
      </c>
      <c r="M95" s="4">
        <v>0</v>
      </c>
      <c r="N95" s="4">
        <v>38998.5</v>
      </c>
      <c r="O95" s="5">
        <f t="shared" si="2"/>
        <v>455571</v>
      </c>
      <c r="P95" s="4">
        <v>284643.71999999997</v>
      </c>
      <c r="Q95" s="4">
        <v>0</v>
      </c>
      <c r="R95" s="5">
        <f t="shared" si="3"/>
        <v>284643.71999999997</v>
      </c>
      <c r="S95" s="20">
        <v>0</v>
      </c>
    </row>
    <row r="96" spans="1:19" ht="18" customHeight="1">
      <c r="A96" s="24" t="s">
        <v>10</v>
      </c>
      <c r="B96" s="24">
        <v>283</v>
      </c>
      <c r="C96" s="25" t="s">
        <v>165</v>
      </c>
      <c r="D96" s="26" t="s">
        <v>26</v>
      </c>
      <c r="E96" s="30" t="s">
        <v>474</v>
      </c>
      <c r="F96" s="25" t="s">
        <v>124</v>
      </c>
      <c r="G96" s="25" t="s">
        <v>28</v>
      </c>
      <c r="H96" s="3" t="s">
        <v>15</v>
      </c>
      <c r="I96" s="4">
        <v>44186.22</v>
      </c>
      <c r="J96" s="4">
        <v>59408.78</v>
      </c>
      <c r="K96" s="4">
        <v>61600</v>
      </c>
      <c r="L96" s="4">
        <v>88000</v>
      </c>
      <c r="M96" s="4">
        <v>0</v>
      </c>
      <c r="N96" s="4">
        <v>27313.200000000001</v>
      </c>
      <c r="O96" s="5">
        <f t="shared" si="2"/>
        <v>280508.2</v>
      </c>
      <c r="P96" s="4">
        <v>0</v>
      </c>
      <c r="Q96" s="4">
        <v>0</v>
      </c>
      <c r="R96" s="5">
        <f t="shared" si="3"/>
        <v>0</v>
      </c>
      <c r="S96" s="20">
        <v>0</v>
      </c>
    </row>
    <row r="97" spans="1:19" ht="18" customHeight="1">
      <c r="A97" s="24" t="s">
        <v>10</v>
      </c>
      <c r="B97" s="27">
        <v>284</v>
      </c>
      <c r="C97" s="25" t="s">
        <v>166</v>
      </c>
      <c r="D97" s="26" t="s">
        <v>26</v>
      </c>
      <c r="E97" s="30" t="s">
        <v>474</v>
      </c>
      <c r="F97" s="25" t="s">
        <v>135</v>
      </c>
      <c r="G97" s="25" t="s">
        <v>52</v>
      </c>
      <c r="H97" s="3" t="s">
        <v>19</v>
      </c>
      <c r="I97" s="4">
        <v>207562.5</v>
      </c>
      <c r="J97" s="4">
        <v>422244.73999999993</v>
      </c>
      <c r="K97" s="4">
        <v>236775</v>
      </c>
      <c r="L97" s="4">
        <v>338250</v>
      </c>
      <c r="M97" s="4">
        <v>0</v>
      </c>
      <c r="N97" s="4">
        <v>79181.399999999994</v>
      </c>
      <c r="O97" s="5">
        <f t="shared" si="2"/>
        <v>1284013.6399999999</v>
      </c>
      <c r="P97" s="4">
        <v>2419620</v>
      </c>
      <c r="Q97" s="4">
        <v>1318882.7300000002</v>
      </c>
      <c r="R97" s="5">
        <f t="shared" si="3"/>
        <v>3738502.7300000004</v>
      </c>
      <c r="S97" s="20">
        <v>19570</v>
      </c>
    </row>
    <row r="98" spans="1:19" ht="18" customHeight="1">
      <c r="A98" s="24" t="s">
        <v>10</v>
      </c>
      <c r="B98" s="27">
        <v>285</v>
      </c>
      <c r="C98" s="25" t="s">
        <v>167</v>
      </c>
      <c r="D98" s="26" t="s">
        <v>26</v>
      </c>
      <c r="E98" s="30" t="s">
        <v>474</v>
      </c>
      <c r="F98" s="25" t="s">
        <v>106</v>
      </c>
      <c r="G98" s="25" t="s">
        <v>14</v>
      </c>
      <c r="H98" s="3" t="s">
        <v>15</v>
      </c>
      <c r="I98" s="4">
        <v>69311.05</v>
      </c>
      <c r="J98" s="4">
        <v>402148.49</v>
      </c>
      <c r="K98" s="4">
        <v>294525</v>
      </c>
      <c r="L98" s="4">
        <v>420750</v>
      </c>
      <c r="M98" s="4">
        <v>0</v>
      </c>
      <c r="N98" s="4">
        <v>128423.69999999998</v>
      </c>
      <c r="O98" s="5">
        <f t="shared" si="2"/>
        <v>1315158.24</v>
      </c>
      <c r="P98" s="4">
        <v>3216095.7399999998</v>
      </c>
      <c r="Q98" s="4">
        <v>1095001.2</v>
      </c>
      <c r="R98" s="5">
        <f t="shared" si="3"/>
        <v>4311096.9399999995</v>
      </c>
      <c r="S98" s="20">
        <v>18326</v>
      </c>
    </row>
    <row r="99" spans="1:19" s="6" customFormat="1" ht="18" customHeight="1">
      <c r="A99" s="24" t="s">
        <v>10</v>
      </c>
      <c r="B99" s="24">
        <v>286</v>
      </c>
      <c r="C99" s="26" t="s">
        <v>168</v>
      </c>
      <c r="D99" s="26" t="s">
        <v>17</v>
      </c>
      <c r="E99" s="30" t="s">
        <v>469</v>
      </c>
      <c r="F99" s="25" t="s">
        <v>33</v>
      </c>
      <c r="G99" s="25" t="s">
        <v>28</v>
      </c>
      <c r="H99" s="3" t="s">
        <v>19</v>
      </c>
      <c r="I99" s="4">
        <v>18225</v>
      </c>
      <c r="J99" s="4">
        <v>110632.5</v>
      </c>
      <c r="K99" s="4">
        <v>56306.25</v>
      </c>
      <c r="L99" s="4">
        <v>80437.5</v>
      </c>
      <c r="M99" s="4">
        <v>28256.25</v>
      </c>
      <c r="N99" s="4">
        <v>47070.29</v>
      </c>
      <c r="O99" s="5">
        <f t="shared" si="2"/>
        <v>340927.79</v>
      </c>
      <c r="P99" s="4">
        <v>12500</v>
      </c>
      <c r="Q99" s="4">
        <v>0</v>
      </c>
      <c r="R99" s="5">
        <f t="shared" si="3"/>
        <v>12500</v>
      </c>
      <c r="S99" s="20">
        <v>0</v>
      </c>
    </row>
    <row r="100" spans="1:19" ht="18" customHeight="1">
      <c r="A100" s="24" t="s">
        <v>10</v>
      </c>
      <c r="B100" s="24">
        <v>287</v>
      </c>
      <c r="C100" s="25" t="s">
        <v>169</v>
      </c>
      <c r="D100" s="26" t="s">
        <v>26</v>
      </c>
      <c r="E100" s="26" t="s">
        <v>474</v>
      </c>
      <c r="F100" s="25" t="s">
        <v>41</v>
      </c>
      <c r="G100" s="25" t="s">
        <v>28</v>
      </c>
      <c r="H100" s="3" t="s">
        <v>24</v>
      </c>
      <c r="I100" s="4">
        <v>41850</v>
      </c>
      <c r="J100" s="4">
        <v>43200</v>
      </c>
      <c r="K100" s="4">
        <v>31762.5</v>
      </c>
      <c r="L100" s="4">
        <v>45375</v>
      </c>
      <c r="M100" s="4">
        <v>0</v>
      </c>
      <c r="N100" s="4">
        <v>17858.400000000001</v>
      </c>
      <c r="O100" s="5">
        <f t="shared" si="2"/>
        <v>180045.9</v>
      </c>
      <c r="P100" s="4">
        <v>0</v>
      </c>
      <c r="Q100" s="4">
        <v>0</v>
      </c>
      <c r="R100" s="5">
        <f t="shared" si="3"/>
        <v>0</v>
      </c>
      <c r="S100" s="20">
        <v>0</v>
      </c>
    </row>
    <row r="101" spans="1:19" ht="18" customHeight="1">
      <c r="A101" s="24" t="s">
        <v>10</v>
      </c>
      <c r="B101" s="24">
        <v>289</v>
      </c>
      <c r="C101" s="25" t="s">
        <v>170</v>
      </c>
      <c r="D101" s="26" t="s">
        <v>171</v>
      </c>
      <c r="E101" s="26" t="s">
        <v>479</v>
      </c>
      <c r="F101" s="25" t="s">
        <v>124</v>
      </c>
      <c r="G101" s="25" t="s">
        <v>28</v>
      </c>
      <c r="H101" s="3" t="s">
        <v>24</v>
      </c>
      <c r="I101" s="4">
        <v>69221.73000000001</v>
      </c>
      <c r="J101" s="4">
        <v>160647.02000000002</v>
      </c>
      <c r="K101" s="4">
        <v>64006.25</v>
      </c>
      <c r="L101" s="4">
        <v>91437.5</v>
      </c>
      <c r="M101" s="4">
        <v>0</v>
      </c>
      <c r="N101" s="4">
        <v>45171.6</v>
      </c>
      <c r="O101" s="5">
        <f t="shared" si="2"/>
        <v>430484.1</v>
      </c>
      <c r="P101" s="4">
        <v>16000</v>
      </c>
      <c r="Q101" s="4">
        <v>0</v>
      </c>
      <c r="R101" s="5">
        <f t="shared" si="3"/>
        <v>16000</v>
      </c>
      <c r="S101" s="20">
        <v>0</v>
      </c>
    </row>
    <row r="102" spans="1:19" ht="18" customHeight="1">
      <c r="A102" s="24" t="s">
        <v>10</v>
      </c>
      <c r="B102" s="24">
        <v>295</v>
      </c>
      <c r="C102" s="25" t="s">
        <v>172</v>
      </c>
      <c r="D102" s="26" t="s">
        <v>173</v>
      </c>
      <c r="E102" s="26" t="s">
        <v>469</v>
      </c>
      <c r="F102" s="25" t="s">
        <v>124</v>
      </c>
      <c r="G102" s="25" t="s">
        <v>28</v>
      </c>
      <c r="H102" s="3" t="s">
        <v>15</v>
      </c>
      <c r="I102" s="4">
        <v>175500</v>
      </c>
      <c r="J102" s="4">
        <v>314938.64</v>
      </c>
      <c r="K102" s="4">
        <v>159775</v>
      </c>
      <c r="L102" s="4">
        <v>228250</v>
      </c>
      <c r="M102" s="4">
        <v>0</v>
      </c>
      <c r="N102" s="4">
        <v>127056.72</v>
      </c>
      <c r="O102" s="5">
        <f t="shared" si="2"/>
        <v>1005520.36</v>
      </c>
      <c r="P102" s="4">
        <v>1078431.78</v>
      </c>
      <c r="Q102" s="4">
        <v>1449982.75</v>
      </c>
      <c r="R102" s="5">
        <f t="shared" si="3"/>
        <v>2528414.5300000003</v>
      </c>
      <c r="S102" s="20">
        <v>18792</v>
      </c>
    </row>
    <row r="103" spans="1:19" ht="18" customHeight="1">
      <c r="A103" s="24" t="s">
        <v>10</v>
      </c>
      <c r="B103" s="27">
        <v>297</v>
      </c>
      <c r="C103" s="25" t="s">
        <v>174</v>
      </c>
      <c r="D103" s="26" t="s">
        <v>69</v>
      </c>
      <c r="E103" s="26" t="s">
        <v>473</v>
      </c>
      <c r="F103" s="25" t="s">
        <v>18</v>
      </c>
      <c r="G103" s="25" t="s">
        <v>14</v>
      </c>
      <c r="H103" s="3" t="s">
        <v>19</v>
      </c>
      <c r="I103" s="4">
        <v>31320</v>
      </c>
      <c r="J103" s="4">
        <v>180312.5</v>
      </c>
      <c r="K103" s="4">
        <v>138198.16</v>
      </c>
      <c r="L103" s="4">
        <v>187687.5</v>
      </c>
      <c r="M103" s="4">
        <v>0</v>
      </c>
      <c r="N103" s="4">
        <v>70908.800000000003</v>
      </c>
      <c r="O103" s="5">
        <f t="shared" si="2"/>
        <v>608426.96000000008</v>
      </c>
      <c r="P103" s="4">
        <v>210876</v>
      </c>
      <c r="Q103" s="4">
        <v>0</v>
      </c>
      <c r="R103" s="5">
        <f t="shared" si="3"/>
        <v>210876</v>
      </c>
      <c r="S103" s="20">
        <v>0</v>
      </c>
    </row>
    <row r="104" spans="1:19" ht="18" customHeight="1">
      <c r="A104" s="24" t="s">
        <v>10</v>
      </c>
      <c r="B104" s="24">
        <v>303</v>
      </c>
      <c r="C104" s="25" t="s">
        <v>175</v>
      </c>
      <c r="D104" s="26" t="s">
        <v>17</v>
      </c>
      <c r="E104" s="26" t="s">
        <v>469</v>
      </c>
      <c r="F104" s="25" t="s">
        <v>13</v>
      </c>
      <c r="G104" s="25" t="s">
        <v>14</v>
      </c>
      <c r="H104" s="3" t="s">
        <v>19</v>
      </c>
      <c r="I104" s="4">
        <v>70875</v>
      </c>
      <c r="J104" s="4">
        <v>144619.26999999999</v>
      </c>
      <c r="K104" s="4">
        <v>70743.75</v>
      </c>
      <c r="L104" s="4">
        <v>101062.5</v>
      </c>
      <c r="M104" s="4">
        <v>0</v>
      </c>
      <c r="N104" s="4">
        <v>42545.200000000004</v>
      </c>
      <c r="O104" s="5">
        <f t="shared" si="2"/>
        <v>429845.72000000003</v>
      </c>
      <c r="P104" s="4">
        <v>0</v>
      </c>
      <c r="Q104" s="4">
        <v>0</v>
      </c>
      <c r="R104" s="5">
        <f t="shared" si="3"/>
        <v>0</v>
      </c>
      <c r="S104" s="20">
        <v>0</v>
      </c>
    </row>
    <row r="105" spans="1:19" ht="18" customHeight="1">
      <c r="A105" s="24" t="s">
        <v>10</v>
      </c>
      <c r="B105" s="24">
        <v>305</v>
      </c>
      <c r="C105" s="25" t="s">
        <v>176</v>
      </c>
      <c r="D105" s="26" t="s">
        <v>30</v>
      </c>
      <c r="E105" s="26" t="s">
        <v>471</v>
      </c>
      <c r="F105" s="25" t="s">
        <v>36</v>
      </c>
      <c r="G105" s="25" t="s">
        <v>28</v>
      </c>
      <c r="H105" s="3" t="s">
        <v>15</v>
      </c>
      <c r="I105" s="4">
        <v>215847.5</v>
      </c>
      <c r="J105" s="4">
        <v>279949.99</v>
      </c>
      <c r="K105" s="4">
        <v>211750</v>
      </c>
      <c r="L105" s="4">
        <v>302500</v>
      </c>
      <c r="M105" s="4">
        <v>0</v>
      </c>
      <c r="N105" s="4">
        <v>103999.5</v>
      </c>
      <c r="O105" s="5">
        <f t="shared" si="2"/>
        <v>1114046.99</v>
      </c>
      <c r="P105" s="4">
        <v>0</v>
      </c>
      <c r="Q105" s="4">
        <v>0</v>
      </c>
      <c r="R105" s="5">
        <f t="shared" si="3"/>
        <v>0</v>
      </c>
      <c r="S105" s="20">
        <v>0</v>
      </c>
    </row>
    <row r="106" spans="1:19" ht="18" customHeight="1">
      <c r="A106" s="24" t="s">
        <v>10</v>
      </c>
      <c r="B106" s="27">
        <v>306</v>
      </c>
      <c r="C106" s="25" t="s">
        <v>177</v>
      </c>
      <c r="D106" s="26" t="s">
        <v>178</v>
      </c>
      <c r="E106" s="26" t="s">
        <v>469</v>
      </c>
      <c r="F106" s="25" t="s">
        <v>22</v>
      </c>
      <c r="G106" s="25" t="s">
        <v>23</v>
      </c>
      <c r="H106" s="3" t="s">
        <v>19</v>
      </c>
      <c r="I106" s="4">
        <v>62130</v>
      </c>
      <c r="J106" s="4">
        <v>93960</v>
      </c>
      <c r="K106" s="4">
        <v>70990.69</v>
      </c>
      <c r="L106" s="4">
        <v>57750</v>
      </c>
      <c r="M106" s="4">
        <v>0</v>
      </c>
      <c r="N106" s="4">
        <v>28363.599999999999</v>
      </c>
      <c r="O106" s="5">
        <f t="shared" si="2"/>
        <v>313194.28999999998</v>
      </c>
      <c r="P106" s="4">
        <v>0</v>
      </c>
      <c r="Q106" s="4">
        <v>0</v>
      </c>
      <c r="R106" s="5">
        <f t="shared" si="3"/>
        <v>0</v>
      </c>
      <c r="S106" s="20">
        <v>0</v>
      </c>
    </row>
    <row r="107" spans="1:19" ht="18" customHeight="1">
      <c r="A107" s="24" t="s">
        <v>10</v>
      </c>
      <c r="B107" s="24">
        <v>308</v>
      </c>
      <c r="C107" s="25" t="s">
        <v>179</v>
      </c>
      <c r="D107" s="26" t="s">
        <v>180</v>
      </c>
      <c r="E107" s="26" t="s">
        <v>474</v>
      </c>
      <c r="F107" s="25" t="s">
        <v>44</v>
      </c>
      <c r="G107" s="25" t="s">
        <v>14</v>
      </c>
      <c r="H107" s="3" t="s">
        <v>19</v>
      </c>
      <c r="I107" s="4">
        <v>101296.11</v>
      </c>
      <c r="J107" s="4">
        <v>132637.5</v>
      </c>
      <c r="K107" s="4">
        <v>152625</v>
      </c>
      <c r="L107" s="4">
        <v>159057</v>
      </c>
      <c r="M107" s="4">
        <v>24505.5</v>
      </c>
      <c r="N107" s="4">
        <v>106173.20999999999</v>
      </c>
      <c r="O107" s="5">
        <f t="shared" si="2"/>
        <v>676294.32</v>
      </c>
      <c r="P107" s="4">
        <v>346140</v>
      </c>
      <c r="Q107" s="4">
        <v>0</v>
      </c>
      <c r="R107" s="5">
        <f t="shared" si="3"/>
        <v>346140</v>
      </c>
      <c r="S107" s="20">
        <v>0</v>
      </c>
    </row>
    <row r="108" spans="1:19" ht="18" customHeight="1">
      <c r="A108" s="24" t="s">
        <v>10</v>
      </c>
      <c r="B108" s="24">
        <v>310</v>
      </c>
      <c r="C108" s="25" t="s">
        <v>181</v>
      </c>
      <c r="D108" s="26" t="s">
        <v>35</v>
      </c>
      <c r="E108" s="26" t="s">
        <v>469</v>
      </c>
      <c r="F108" s="25" t="s">
        <v>27</v>
      </c>
      <c r="G108" s="25" t="s">
        <v>28</v>
      </c>
      <c r="H108" s="3" t="s">
        <v>19</v>
      </c>
      <c r="I108" s="4">
        <v>164250</v>
      </c>
      <c r="J108" s="4">
        <v>342145.61</v>
      </c>
      <c r="K108" s="4">
        <v>151593.75</v>
      </c>
      <c r="L108" s="4">
        <v>216562.5</v>
      </c>
      <c r="M108" s="4">
        <v>0</v>
      </c>
      <c r="N108" s="4">
        <v>77842</v>
      </c>
      <c r="O108" s="5">
        <f t="shared" si="2"/>
        <v>952393.86</v>
      </c>
      <c r="P108" s="4">
        <v>0</v>
      </c>
      <c r="Q108" s="4">
        <v>28248</v>
      </c>
      <c r="R108" s="5">
        <f t="shared" si="3"/>
        <v>28248</v>
      </c>
      <c r="S108" s="20">
        <v>0</v>
      </c>
    </row>
    <row r="109" spans="1:19" ht="18" customHeight="1">
      <c r="A109" s="24" t="s">
        <v>10</v>
      </c>
      <c r="B109" s="24">
        <v>311</v>
      </c>
      <c r="C109" s="25" t="s">
        <v>182</v>
      </c>
      <c r="D109" s="26" t="s">
        <v>26</v>
      </c>
      <c r="E109" s="26" t="s">
        <v>474</v>
      </c>
      <c r="F109" s="25" t="s">
        <v>33</v>
      </c>
      <c r="G109" s="25" t="s">
        <v>28</v>
      </c>
      <c r="H109" s="3" t="s">
        <v>19</v>
      </c>
      <c r="I109" s="4">
        <v>182250</v>
      </c>
      <c r="J109" s="4">
        <v>116437.5</v>
      </c>
      <c r="K109" s="4">
        <v>82371.320000000007</v>
      </c>
      <c r="L109" s="4">
        <v>115500</v>
      </c>
      <c r="M109" s="4">
        <v>0</v>
      </c>
      <c r="N109" s="4">
        <v>34272.6</v>
      </c>
      <c r="O109" s="5">
        <f t="shared" si="2"/>
        <v>530831.42000000004</v>
      </c>
      <c r="P109" s="4">
        <v>0</v>
      </c>
      <c r="Q109" s="4">
        <v>168725.69</v>
      </c>
      <c r="R109" s="5">
        <f t="shared" si="3"/>
        <v>168725.69</v>
      </c>
      <c r="S109" s="20">
        <v>0</v>
      </c>
    </row>
    <row r="110" spans="1:19" ht="18" customHeight="1">
      <c r="A110" s="24" t="s">
        <v>10</v>
      </c>
      <c r="B110" s="27">
        <v>313</v>
      </c>
      <c r="C110" s="25" t="s">
        <v>183</v>
      </c>
      <c r="D110" s="26" t="s">
        <v>26</v>
      </c>
      <c r="E110" s="26" t="s">
        <v>474</v>
      </c>
      <c r="F110" s="25" t="s">
        <v>65</v>
      </c>
      <c r="G110" s="25" t="s">
        <v>14</v>
      </c>
      <c r="H110" s="3" t="s">
        <v>19</v>
      </c>
      <c r="I110" s="4">
        <v>306635.62</v>
      </c>
      <c r="J110" s="4">
        <v>198450</v>
      </c>
      <c r="K110" s="4">
        <v>171806.25</v>
      </c>
      <c r="L110" s="4">
        <v>245437.5</v>
      </c>
      <c r="M110" s="4">
        <v>0</v>
      </c>
      <c r="N110" s="4">
        <v>74454.300000000017</v>
      </c>
      <c r="O110" s="5">
        <f t="shared" si="2"/>
        <v>996783.67</v>
      </c>
      <c r="P110" s="4">
        <v>923305.99</v>
      </c>
      <c r="Q110" s="4">
        <v>0</v>
      </c>
      <c r="R110" s="5">
        <f t="shared" si="3"/>
        <v>923305.99</v>
      </c>
      <c r="S110" s="20">
        <v>0</v>
      </c>
    </row>
    <row r="111" spans="1:19" ht="18" customHeight="1">
      <c r="A111" s="24" t="s">
        <v>10</v>
      </c>
      <c r="B111" s="24">
        <v>314</v>
      </c>
      <c r="C111" s="25" t="s">
        <v>184</v>
      </c>
      <c r="D111" s="26" t="s">
        <v>185</v>
      </c>
      <c r="E111" s="30" t="s">
        <v>469</v>
      </c>
      <c r="F111" s="25" t="s">
        <v>57</v>
      </c>
      <c r="G111" s="25" t="s">
        <v>28</v>
      </c>
      <c r="H111" s="3" t="s">
        <v>24</v>
      </c>
      <c r="I111" s="4">
        <v>95175</v>
      </c>
      <c r="J111" s="4">
        <v>203072.49</v>
      </c>
      <c r="K111" s="4">
        <v>64487.5</v>
      </c>
      <c r="L111" s="4">
        <v>92125</v>
      </c>
      <c r="M111" s="4">
        <v>0</v>
      </c>
      <c r="N111" s="4">
        <v>41494.800000000003</v>
      </c>
      <c r="O111" s="5">
        <f t="shared" si="2"/>
        <v>496354.79</v>
      </c>
      <c r="P111" s="4">
        <v>68074</v>
      </c>
      <c r="Q111" s="4">
        <v>151426.79999999999</v>
      </c>
      <c r="R111" s="5">
        <f t="shared" si="3"/>
        <v>219500.79999999999</v>
      </c>
      <c r="S111" s="20">
        <v>0</v>
      </c>
    </row>
    <row r="112" spans="1:19" ht="18" customHeight="1">
      <c r="A112" s="24" t="s">
        <v>10</v>
      </c>
      <c r="B112" s="27">
        <v>315</v>
      </c>
      <c r="C112" s="25" t="s">
        <v>186</v>
      </c>
      <c r="D112" s="26" t="s">
        <v>187</v>
      </c>
      <c r="E112" s="26" t="s">
        <v>482</v>
      </c>
      <c r="F112" s="25" t="s">
        <v>46</v>
      </c>
      <c r="G112" s="25" t="s">
        <v>28</v>
      </c>
      <c r="H112" s="3" t="s">
        <v>19</v>
      </c>
      <c r="I112" s="4">
        <v>67500</v>
      </c>
      <c r="J112" s="4">
        <v>411799.98</v>
      </c>
      <c r="K112" s="4">
        <v>248325</v>
      </c>
      <c r="L112" s="4">
        <v>354750</v>
      </c>
      <c r="M112" s="4">
        <v>0</v>
      </c>
      <c r="N112" s="4">
        <v>135514.4</v>
      </c>
      <c r="O112" s="5">
        <f t="shared" si="2"/>
        <v>1217889.3799999999</v>
      </c>
      <c r="P112" s="4">
        <v>757848</v>
      </c>
      <c r="Q112" s="4">
        <v>510320</v>
      </c>
      <c r="R112" s="5">
        <f t="shared" si="3"/>
        <v>1268168</v>
      </c>
      <c r="S112" s="20">
        <v>7265</v>
      </c>
    </row>
    <row r="113" spans="1:19" ht="18" customHeight="1">
      <c r="A113" s="24" t="s">
        <v>10</v>
      </c>
      <c r="B113" s="24">
        <v>317</v>
      </c>
      <c r="C113" s="25" t="s">
        <v>188</v>
      </c>
      <c r="D113" s="26" t="s">
        <v>30</v>
      </c>
      <c r="E113" s="26" t="s">
        <v>471</v>
      </c>
      <c r="F113" s="25" t="s">
        <v>126</v>
      </c>
      <c r="G113" s="25" t="s">
        <v>28</v>
      </c>
      <c r="H113" s="3" t="s">
        <v>24</v>
      </c>
      <c r="I113" s="4">
        <v>15130.259999999998</v>
      </c>
      <c r="J113" s="4">
        <v>32713.489999999998</v>
      </c>
      <c r="K113" s="4">
        <v>33687.5</v>
      </c>
      <c r="L113" s="4">
        <v>48125</v>
      </c>
      <c r="M113" s="4">
        <v>0</v>
      </c>
      <c r="N113" s="4">
        <v>49373.599999999999</v>
      </c>
      <c r="O113" s="5">
        <f t="shared" si="2"/>
        <v>179029.85</v>
      </c>
      <c r="P113" s="4">
        <v>1084600</v>
      </c>
      <c r="Q113" s="4">
        <v>0</v>
      </c>
      <c r="R113" s="5">
        <f t="shared" si="3"/>
        <v>1084600</v>
      </c>
      <c r="S113" s="20">
        <v>0</v>
      </c>
    </row>
    <row r="114" spans="1:19" ht="18" customHeight="1">
      <c r="A114" s="24" t="s">
        <v>10</v>
      </c>
      <c r="B114" s="24">
        <v>319</v>
      </c>
      <c r="C114" s="25" t="s">
        <v>189</v>
      </c>
      <c r="D114" s="26" t="s">
        <v>30</v>
      </c>
      <c r="E114" s="26" t="s">
        <v>471</v>
      </c>
      <c r="F114" s="25" t="s">
        <v>44</v>
      </c>
      <c r="G114" s="25" t="s">
        <v>14</v>
      </c>
      <c r="H114" s="3" t="s">
        <v>19</v>
      </c>
      <c r="I114" s="4">
        <v>494305.38</v>
      </c>
      <c r="J114" s="4">
        <v>631348.1</v>
      </c>
      <c r="K114" s="4">
        <v>245519.06</v>
      </c>
      <c r="L114" s="4">
        <v>286481.25</v>
      </c>
      <c r="M114" s="4">
        <v>178991.12</v>
      </c>
      <c r="N114" s="4">
        <v>111090.30000000002</v>
      </c>
      <c r="O114" s="5">
        <f t="shared" si="2"/>
        <v>1947735.2100000002</v>
      </c>
      <c r="P114" s="4">
        <v>9086709.2400000002</v>
      </c>
      <c r="Q114" s="4">
        <v>500992.4</v>
      </c>
      <c r="R114" s="5">
        <f t="shared" si="3"/>
        <v>9587701.6400000006</v>
      </c>
      <c r="S114" s="20">
        <v>21496</v>
      </c>
    </row>
    <row r="115" spans="1:19" ht="18" customHeight="1">
      <c r="A115" s="24" t="s">
        <v>10</v>
      </c>
      <c r="B115" s="27">
        <v>324</v>
      </c>
      <c r="C115" s="25" t="s">
        <v>190</v>
      </c>
      <c r="D115" s="26" t="s">
        <v>26</v>
      </c>
      <c r="E115" s="26" t="s">
        <v>474</v>
      </c>
      <c r="F115" s="25" t="s">
        <v>18</v>
      </c>
      <c r="G115" s="25" t="s">
        <v>14</v>
      </c>
      <c r="H115" s="3" t="s">
        <v>15</v>
      </c>
      <c r="I115" s="4">
        <v>409698.29</v>
      </c>
      <c r="J115" s="4">
        <v>371422.55</v>
      </c>
      <c r="K115" s="4">
        <v>229075</v>
      </c>
      <c r="L115" s="4">
        <v>327250</v>
      </c>
      <c r="M115" s="4">
        <v>0</v>
      </c>
      <c r="N115" s="4">
        <v>115029.9</v>
      </c>
      <c r="O115" s="5">
        <f t="shared" si="2"/>
        <v>1452475.7399999998</v>
      </c>
      <c r="P115" s="4">
        <v>176750</v>
      </c>
      <c r="Q115" s="4">
        <v>0</v>
      </c>
      <c r="R115" s="5">
        <f t="shared" si="3"/>
        <v>176750</v>
      </c>
      <c r="S115" s="20">
        <v>0</v>
      </c>
    </row>
    <row r="116" spans="1:19" ht="18" customHeight="1">
      <c r="A116" s="24" t="s">
        <v>10</v>
      </c>
      <c r="B116" s="24">
        <v>326</v>
      </c>
      <c r="C116" s="25" t="s">
        <v>191</v>
      </c>
      <c r="D116" s="26" t="s">
        <v>26</v>
      </c>
      <c r="E116" s="26" t="s">
        <v>474</v>
      </c>
      <c r="F116" s="25" t="s">
        <v>44</v>
      </c>
      <c r="G116" s="25" t="s">
        <v>14</v>
      </c>
      <c r="H116" s="3" t="s">
        <v>19</v>
      </c>
      <c r="I116" s="4">
        <v>470521.31</v>
      </c>
      <c r="J116" s="4">
        <v>499651.8</v>
      </c>
      <c r="K116" s="4">
        <v>137500</v>
      </c>
      <c r="L116" s="4">
        <v>137500</v>
      </c>
      <c r="M116" s="4">
        <v>25736.48</v>
      </c>
      <c r="N116" s="4">
        <v>61454.399999999994</v>
      </c>
      <c r="O116" s="5">
        <f t="shared" si="2"/>
        <v>1332363.9899999998</v>
      </c>
      <c r="P116" s="4">
        <v>1792008.4500000002</v>
      </c>
      <c r="Q116" s="4">
        <v>3409644.6</v>
      </c>
      <c r="R116" s="5">
        <f t="shared" si="3"/>
        <v>5201653.0500000007</v>
      </c>
      <c r="S116" s="20">
        <v>42908</v>
      </c>
    </row>
    <row r="117" spans="1:19" ht="18" customHeight="1">
      <c r="A117" s="24" t="s">
        <v>10</v>
      </c>
      <c r="B117" s="27">
        <v>329</v>
      </c>
      <c r="C117" s="25" t="s">
        <v>192</v>
      </c>
      <c r="D117" s="26" t="s">
        <v>17</v>
      </c>
      <c r="E117" s="26" t="s">
        <v>469</v>
      </c>
      <c r="F117" s="25" t="s">
        <v>193</v>
      </c>
      <c r="G117" s="25" t="s">
        <v>23</v>
      </c>
      <c r="H117" s="3" t="s">
        <v>24</v>
      </c>
      <c r="I117" s="4">
        <v>192375</v>
      </c>
      <c r="J117" s="4">
        <v>405560</v>
      </c>
      <c r="K117" s="4">
        <v>131381.25</v>
      </c>
      <c r="L117" s="4">
        <v>187687.5</v>
      </c>
      <c r="M117" s="4">
        <v>0</v>
      </c>
      <c r="N117" s="4">
        <v>90868.87</v>
      </c>
      <c r="O117" s="5">
        <f t="shared" si="2"/>
        <v>1007872.62</v>
      </c>
      <c r="P117" s="4">
        <v>2483702.8800000004</v>
      </c>
      <c r="Q117" s="4">
        <v>203926.8</v>
      </c>
      <c r="R117" s="5">
        <f t="shared" si="3"/>
        <v>2687629.68</v>
      </c>
      <c r="S117" s="20">
        <v>6658</v>
      </c>
    </row>
    <row r="118" spans="1:19" s="6" customFormat="1" ht="18" customHeight="1">
      <c r="A118" s="24" t="s">
        <v>10</v>
      </c>
      <c r="B118" s="24">
        <v>331</v>
      </c>
      <c r="C118" s="26" t="s">
        <v>194</v>
      </c>
      <c r="D118" s="26" t="s">
        <v>195</v>
      </c>
      <c r="E118" s="26" t="s">
        <v>480</v>
      </c>
      <c r="F118" s="25" t="s">
        <v>135</v>
      </c>
      <c r="G118" s="25" t="s">
        <v>52</v>
      </c>
      <c r="H118" s="3" t="s">
        <v>15</v>
      </c>
      <c r="I118" s="4">
        <v>62775</v>
      </c>
      <c r="J118" s="4">
        <v>108945</v>
      </c>
      <c r="K118" s="4">
        <v>98160.52</v>
      </c>
      <c r="L118" s="4">
        <v>88000</v>
      </c>
      <c r="M118" s="4">
        <v>0</v>
      </c>
      <c r="N118" s="4">
        <v>59928.869999999995</v>
      </c>
      <c r="O118" s="5">
        <f t="shared" si="2"/>
        <v>417809.39</v>
      </c>
      <c r="P118" s="4">
        <v>150052</v>
      </c>
      <c r="Q118" s="4">
        <v>246019</v>
      </c>
      <c r="R118" s="5">
        <f t="shared" si="3"/>
        <v>396071</v>
      </c>
      <c r="S118" s="20">
        <v>0</v>
      </c>
    </row>
    <row r="119" spans="1:19" ht="18" customHeight="1">
      <c r="A119" s="24" t="s">
        <v>10</v>
      </c>
      <c r="B119" s="24">
        <v>332</v>
      </c>
      <c r="C119" s="25" t="s">
        <v>196</v>
      </c>
      <c r="D119" s="26" t="s">
        <v>195</v>
      </c>
      <c r="E119" s="26" t="s">
        <v>480</v>
      </c>
      <c r="F119" s="25" t="s">
        <v>57</v>
      </c>
      <c r="G119" s="25" t="s">
        <v>28</v>
      </c>
      <c r="H119" s="3" t="s">
        <v>24</v>
      </c>
      <c r="I119" s="4">
        <v>92250</v>
      </c>
      <c r="J119" s="4">
        <v>164924.56</v>
      </c>
      <c r="K119" s="4">
        <v>38500</v>
      </c>
      <c r="L119" s="4">
        <v>55000</v>
      </c>
      <c r="M119" s="4">
        <v>0</v>
      </c>
      <c r="N119" s="4">
        <v>16808</v>
      </c>
      <c r="O119" s="5">
        <f t="shared" si="2"/>
        <v>367482.56</v>
      </c>
      <c r="P119" s="4">
        <v>221965.16</v>
      </c>
      <c r="Q119" s="4">
        <v>0</v>
      </c>
      <c r="R119" s="5">
        <f t="shared" si="3"/>
        <v>221965.16</v>
      </c>
      <c r="S119" s="20">
        <v>0</v>
      </c>
    </row>
    <row r="120" spans="1:19" ht="18" customHeight="1">
      <c r="A120" s="24" t="s">
        <v>10</v>
      </c>
      <c r="B120" s="27">
        <v>350</v>
      </c>
      <c r="C120" s="25" t="s">
        <v>197</v>
      </c>
      <c r="D120" s="26" t="s">
        <v>198</v>
      </c>
      <c r="E120" s="26" t="s">
        <v>481</v>
      </c>
      <c r="F120" s="25" t="s">
        <v>135</v>
      </c>
      <c r="G120" s="25" t="s">
        <v>52</v>
      </c>
      <c r="H120" s="3" t="s">
        <v>24</v>
      </c>
      <c r="I120" s="4">
        <v>64192.5</v>
      </c>
      <c r="J120" s="4">
        <v>209111.07</v>
      </c>
      <c r="K120" s="4">
        <v>57750</v>
      </c>
      <c r="L120" s="4">
        <v>82500</v>
      </c>
      <c r="M120" s="4">
        <v>6643.68</v>
      </c>
      <c r="N120" s="4">
        <v>33616</v>
      </c>
      <c r="O120" s="5">
        <f t="shared" si="2"/>
        <v>453813.25</v>
      </c>
      <c r="P120" s="4">
        <v>3160285.24</v>
      </c>
      <c r="Q120" s="4">
        <v>888140</v>
      </c>
      <c r="R120" s="5">
        <f t="shared" si="3"/>
        <v>4048425.24</v>
      </c>
      <c r="S120" s="20">
        <v>15814</v>
      </c>
    </row>
    <row r="121" spans="1:19" ht="18" customHeight="1">
      <c r="A121" s="24" t="s">
        <v>10</v>
      </c>
      <c r="B121" s="27">
        <v>403</v>
      </c>
      <c r="C121" s="25" t="s">
        <v>199</v>
      </c>
      <c r="D121" s="26" t="s">
        <v>116</v>
      </c>
      <c r="E121" s="26" t="s">
        <v>462</v>
      </c>
      <c r="F121" s="25" t="s">
        <v>46</v>
      </c>
      <c r="G121" s="25" t="s">
        <v>28</v>
      </c>
      <c r="H121" s="3" t="s">
        <v>24</v>
      </c>
      <c r="I121" s="4">
        <v>23625</v>
      </c>
      <c r="J121" s="4">
        <v>32362.5</v>
      </c>
      <c r="K121" s="4">
        <v>42350</v>
      </c>
      <c r="L121" s="4">
        <v>60500</v>
      </c>
      <c r="M121" s="4">
        <v>0</v>
      </c>
      <c r="N121" s="4">
        <v>27313.200000000001</v>
      </c>
      <c r="O121" s="5">
        <f t="shared" si="2"/>
        <v>186150.7</v>
      </c>
      <c r="P121" s="4">
        <v>138572.71</v>
      </c>
      <c r="Q121" s="4">
        <v>0</v>
      </c>
      <c r="R121" s="5">
        <f t="shared" si="3"/>
        <v>138572.71</v>
      </c>
      <c r="S121" s="20">
        <v>0</v>
      </c>
    </row>
    <row r="122" spans="1:19" ht="18" customHeight="1">
      <c r="A122" s="24" t="s">
        <v>10</v>
      </c>
      <c r="B122" s="24">
        <v>405</v>
      </c>
      <c r="C122" s="25" t="s">
        <v>200</v>
      </c>
      <c r="D122" s="26" t="s">
        <v>26</v>
      </c>
      <c r="E122" s="26" t="s">
        <v>474</v>
      </c>
      <c r="F122" s="25" t="s">
        <v>13</v>
      </c>
      <c r="G122" s="25" t="s">
        <v>14</v>
      </c>
      <c r="H122" s="3" t="s">
        <v>19</v>
      </c>
      <c r="I122" s="4">
        <v>168647.5</v>
      </c>
      <c r="J122" s="4">
        <v>142345</v>
      </c>
      <c r="K122" s="4">
        <v>106837.5</v>
      </c>
      <c r="L122" s="4">
        <v>152625</v>
      </c>
      <c r="M122" s="4">
        <v>55201.98</v>
      </c>
      <c r="N122" s="4">
        <v>50817.900000000009</v>
      </c>
      <c r="O122" s="5">
        <f t="shared" si="2"/>
        <v>676474.88</v>
      </c>
      <c r="P122" s="4">
        <v>0</v>
      </c>
      <c r="Q122" s="4">
        <v>963891</v>
      </c>
      <c r="R122" s="5">
        <f t="shared" si="3"/>
        <v>963891</v>
      </c>
      <c r="S122" s="20">
        <v>11258</v>
      </c>
    </row>
    <row r="123" spans="1:19" ht="18" customHeight="1">
      <c r="A123" s="24" t="s">
        <v>10</v>
      </c>
      <c r="B123" s="27">
        <v>407</v>
      </c>
      <c r="C123" s="25" t="s">
        <v>201</v>
      </c>
      <c r="D123" s="26" t="s">
        <v>103</v>
      </c>
      <c r="E123" s="26" t="s">
        <v>463</v>
      </c>
      <c r="F123" s="25" t="s">
        <v>46</v>
      </c>
      <c r="G123" s="25" t="s">
        <v>28</v>
      </c>
      <c r="H123" s="3" t="s">
        <v>15</v>
      </c>
      <c r="I123" s="4">
        <v>108000</v>
      </c>
      <c r="J123" s="4">
        <v>117000</v>
      </c>
      <c r="K123" s="4">
        <v>115500</v>
      </c>
      <c r="L123" s="4">
        <v>165000</v>
      </c>
      <c r="M123" s="4">
        <v>77000</v>
      </c>
      <c r="N123" s="4">
        <v>75636</v>
      </c>
      <c r="O123" s="5">
        <f t="shared" si="2"/>
        <v>658136</v>
      </c>
      <c r="P123" s="4">
        <v>102289</v>
      </c>
      <c r="Q123" s="4">
        <v>0</v>
      </c>
      <c r="R123" s="5">
        <f t="shared" si="3"/>
        <v>102289</v>
      </c>
      <c r="S123" s="20">
        <v>0</v>
      </c>
    </row>
    <row r="124" spans="1:19" ht="18" customHeight="1">
      <c r="A124" s="24" t="s">
        <v>10</v>
      </c>
      <c r="B124" s="24">
        <v>408</v>
      </c>
      <c r="C124" s="25" t="s">
        <v>202</v>
      </c>
      <c r="D124" s="26" t="s">
        <v>17</v>
      </c>
      <c r="E124" s="26" t="s">
        <v>469</v>
      </c>
      <c r="F124" s="25" t="s">
        <v>44</v>
      </c>
      <c r="G124" s="25" t="s">
        <v>14</v>
      </c>
      <c r="H124" s="3" t="s">
        <v>19</v>
      </c>
      <c r="I124" s="4">
        <v>134665.43</v>
      </c>
      <c r="J124" s="4">
        <v>180721.88</v>
      </c>
      <c r="K124" s="4">
        <v>119625</v>
      </c>
      <c r="L124" s="4">
        <v>119625</v>
      </c>
      <c r="M124" s="4">
        <v>14437.5</v>
      </c>
      <c r="N124" s="4">
        <v>51999.6</v>
      </c>
      <c r="O124" s="5">
        <f t="shared" si="2"/>
        <v>621074.41</v>
      </c>
      <c r="P124" s="4">
        <v>324423.44</v>
      </c>
      <c r="Q124" s="4">
        <v>2667088</v>
      </c>
      <c r="R124" s="5">
        <f t="shared" si="3"/>
        <v>2991511.44</v>
      </c>
      <c r="S124" s="20">
        <v>31709</v>
      </c>
    </row>
    <row r="125" spans="1:19" ht="18" customHeight="1">
      <c r="A125" s="24" t="s">
        <v>10</v>
      </c>
      <c r="B125" s="24">
        <v>415</v>
      </c>
      <c r="C125" s="25" t="s">
        <v>203</v>
      </c>
      <c r="D125" s="26" t="s">
        <v>32</v>
      </c>
      <c r="E125" s="26" t="s">
        <v>473</v>
      </c>
      <c r="F125" s="25" t="s">
        <v>33</v>
      </c>
      <c r="G125" s="25" t="s">
        <v>28</v>
      </c>
      <c r="H125" s="3" t="s">
        <v>19</v>
      </c>
      <c r="I125" s="4">
        <v>67500</v>
      </c>
      <c r="J125" s="4">
        <v>127498.66</v>
      </c>
      <c r="K125" s="4">
        <v>62081.25</v>
      </c>
      <c r="L125" s="4">
        <v>88687.5</v>
      </c>
      <c r="M125" s="4">
        <v>0</v>
      </c>
      <c r="N125" s="4">
        <v>37818</v>
      </c>
      <c r="O125" s="5">
        <f t="shared" si="2"/>
        <v>383585.41000000003</v>
      </c>
      <c r="P125" s="4">
        <v>333660</v>
      </c>
      <c r="Q125" s="4">
        <v>0</v>
      </c>
      <c r="R125" s="5">
        <f t="shared" si="3"/>
        <v>333660</v>
      </c>
      <c r="S125" s="20">
        <v>0</v>
      </c>
    </row>
    <row r="126" spans="1:19" ht="18" customHeight="1">
      <c r="A126" s="24" t="s">
        <v>10</v>
      </c>
      <c r="B126" s="27">
        <v>417</v>
      </c>
      <c r="C126" s="25" t="s">
        <v>204</v>
      </c>
      <c r="D126" s="26" t="s">
        <v>32</v>
      </c>
      <c r="E126" s="26" t="s">
        <v>473</v>
      </c>
      <c r="F126" s="25" t="s">
        <v>94</v>
      </c>
      <c r="G126" s="25" t="s">
        <v>28</v>
      </c>
      <c r="H126" s="3" t="s">
        <v>19</v>
      </c>
      <c r="I126" s="4">
        <v>15592.5</v>
      </c>
      <c r="J126" s="4">
        <v>59977.77</v>
      </c>
      <c r="K126" s="4">
        <v>56306.25</v>
      </c>
      <c r="L126" s="4">
        <v>80437.5</v>
      </c>
      <c r="M126" s="4">
        <v>0</v>
      </c>
      <c r="N126" s="4">
        <v>40654.400000000001</v>
      </c>
      <c r="O126" s="5">
        <f t="shared" si="2"/>
        <v>252968.41999999998</v>
      </c>
      <c r="P126" s="4">
        <v>133137</v>
      </c>
      <c r="Q126" s="4">
        <v>0</v>
      </c>
      <c r="R126" s="5">
        <f t="shared" si="3"/>
        <v>133137</v>
      </c>
      <c r="S126" s="20">
        <v>0</v>
      </c>
    </row>
    <row r="127" spans="1:19" ht="18" customHeight="1">
      <c r="A127" s="24" t="s">
        <v>10</v>
      </c>
      <c r="B127" s="24">
        <v>428</v>
      </c>
      <c r="C127" s="25" t="s">
        <v>205</v>
      </c>
      <c r="D127" s="26" t="s">
        <v>206</v>
      </c>
      <c r="E127" s="26" t="s">
        <v>476</v>
      </c>
      <c r="F127" s="25" t="s">
        <v>124</v>
      </c>
      <c r="G127" s="25" t="s">
        <v>28</v>
      </c>
      <c r="H127" s="3" t="s">
        <v>15</v>
      </c>
      <c r="I127" s="4">
        <v>72000</v>
      </c>
      <c r="J127" s="4">
        <v>145247.32</v>
      </c>
      <c r="K127" s="4">
        <v>140250</v>
      </c>
      <c r="L127" s="4">
        <v>146385.28</v>
      </c>
      <c r="M127" s="4">
        <v>0</v>
      </c>
      <c r="N127" s="4">
        <v>80358.37</v>
      </c>
      <c r="O127" s="5">
        <f t="shared" si="2"/>
        <v>584240.97</v>
      </c>
      <c r="P127" s="4">
        <v>918781.6</v>
      </c>
      <c r="Q127" s="4">
        <v>0</v>
      </c>
      <c r="R127" s="5">
        <f t="shared" si="3"/>
        <v>918781.6</v>
      </c>
      <c r="S127" s="20">
        <v>0</v>
      </c>
    </row>
    <row r="128" spans="1:19" ht="18" customHeight="1">
      <c r="A128" s="24" t="s">
        <v>10</v>
      </c>
      <c r="B128" s="24">
        <v>431</v>
      </c>
      <c r="C128" s="25" t="s">
        <v>207</v>
      </c>
      <c r="D128" s="26" t="s">
        <v>208</v>
      </c>
      <c r="E128" s="26" t="s">
        <v>476</v>
      </c>
      <c r="F128" s="25" t="s">
        <v>33</v>
      </c>
      <c r="G128" s="25" t="s">
        <v>28</v>
      </c>
      <c r="H128" s="3" t="s">
        <v>19</v>
      </c>
      <c r="I128" s="4">
        <v>14563.81</v>
      </c>
      <c r="J128" s="4">
        <v>71885.87</v>
      </c>
      <c r="K128" s="4">
        <v>25987.5</v>
      </c>
      <c r="L128" s="4">
        <v>37125</v>
      </c>
      <c r="M128" s="4">
        <v>0</v>
      </c>
      <c r="N128" s="4">
        <v>15757.6</v>
      </c>
      <c r="O128" s="5">
        <f t="shared" si="2"/>
        <v>165319.78</v>
      </c>
      <c r="P128" s="4">
        <v>0</v>
      </c>
      <c r="Q128" s="4">
        <v>0</v>
      </c>
      <c r="R128" s="5">
        <f t="shared" si="3"/>
        <v>0</v>
      </c>
      <c r="S128" s="20">
        <v>0</v>
      </c>
    </row>
    <row r="129" spans="1:19" ht="18" customHeight="1">
      <c r="A129" s="24" t="s">
        <v>10</v>
      </c>
      <c r="B129" s="24">
        <v>434</v>
      </c>
      <c r="C129" s="25" t="s">
        <v>209</v>
      </c>
      <c r="D129" s="26" t="s">
        <v>17</v>
      </c>
      <c r="E129" s="26" t="s">
        <v>469</v>
      </c>
      <c r="F129" s="25" t="s">
        <v>44</v>
      </c>
      <c r="G129" s="25" t="s">
        <v>14</v>
      </c>
      <c r="H129" s="3" t="s">
        <v>24</v>
      </c>
      <c r="I129" s="4">
        <v>45900</v>
      </c>
      <c r="J129" s="4">
        <v>82061.88</v>
      </c>
      <c r="K129" s="4">
        <v>45431.41</v>
      </c>
      <c r="L129" s="4">
        <v>44000</v>
      </c>
      <c r="M129" s="4">
        <v>0</v>
      </c>
      <c r="N129" s="4">
        <v>15757.6</v>
      </c>
      <c r="O129" s="5">
        <f t="shared" si="2"/>
        <v>233150.89</v>
      </c>
      <c r="P129" s="4">
        <v>287881.56999999995</v>
      </c>
      <c r="Q129" s="4">
        <v>105930</v>
      </c>
      <c r="R129" s="5">
        <f t="shared" si="3"/>
        <v>393811.56999999995</v>
      </c>
      <c r="S129" s="20">
        <v>0</v>
      </c>
    </row>
    <row r="130" spans="1:19" ht="18" customHeight="1">
      <c r="A130" s="24" t="s">
        <v>10</v>
      </c>
      <c r="B130" s="27">
        <v>436</v>
      </c>
      <c r="C130" s="25" t="s">
        <v>210</v>
      </c>
      <c r="D130" s="26" t="s">
        <v>211</v>
      </c>
      <c r="E130" s="26" t="s">
        <v>476</v>
      </c>
      <c r="F130" s="25" t="s">
        <v>46</v>
      </c>
      <c r="G130" s="25" t="s">
        <v>28</v>
      </c>
      <c r="H130" s="3" t="s">
        <v>19</v>
      </c>
      <c r="I130" s="4">
        <v>68850</v>
      </c>
      <c r="J130" s="4">
        <v>137289.18</v>
      </c>
      <c r="K130" s="4">
        <v>92812.5</v>
      </c>
      <c r="L130" s="4">
        <v>92812.5</v>
      </c>
      <c r="M130" s="4">
        <v>0</v>
      </c>
      <c r="N130" s="4">
        <v>40969.599999999999</v>
      </c>
      <c r="O130" s="5">
        <f t="shared" si="2"/>
        <v>432733.77999999997</v>
      </c>
      <c r="P130" s="4">
        <v>0</v>
      </c>
      <c r="Q130" s="4">
        <v>0</v>
      </c>
      <c r="R130" s="5">
        <f t="shared" si="3"/>
        <v>0</v>
      </c>
      <c r="S130" s="20">
        <v>0</v>
      </c>
    </row>
    <row r="131" spans="1:19" s="6" customFormat="1" ht="18" customHeight="1">
      <c r="A131" s="24" t="s">
        <v>10</v>
      </c>
      <c r="B131" s="24">
        <v>442</v>
      </c>
      <c r="C131" s="26" t="s">
        <v>212</v>
      </c>
      <c r="D131" s="26" t="s">
        <v>32</v>
      </c>
      <c r="E131" s="26" t="s">
        <v>473</v>
      </c>
      <c r="F131" s="25" t="s">
        <v>33</v>
      </c>
      <c r="G131" s="25" t="s">
        <v>28</v>
      </c>
      <c r="H131" s="3" t="s">
        <v>19</v>
      </c>
      <c r="I131" s="4">
        <v>75716.39</v>
      </c>
      <c r="J131" s="4">
        <v>159408.60999999999</v>
      </c>
      <c r="K131" s="4">
        <v>160875</v>
      </c>
      <c r="L131" s="4">
        <v>160875</v>
      </c>
      <c r="M131" s="4">
        <v>23248.38</v>
      </c>
      <c r="N131" s="4">
        <v>115761.69</v>
      </c>
      <c r="O131" s="5">
        <f t="shared" si="2"/>
        <v>695885.07000000007</v>
      </c>
      <c r="P131" s="4">
        <v>678892.3</v>
      </c>
      <c r="Q131" s="4">
        <v>144847.20000000001</v>
      </c>
      <c r="R131" s="5">
        <f t="shared" si="3"/>
        <v>823739.5</v>
      </c>
      <c r="S131" s="20">
        <v>0</v>
      </c>
    </row>
    <row r="132" spans="1:19" ht="18" customHeight="1">
      <c r="A132" s="24" t="s">
        <v>10</v>
      </c>
      <c r="B132" s="24">
        <v>443</v>
      </c>
      <c r="C132" s="25" t="s">
        <v>213</v>
      </c>
      <c r="D132" s="26" t="s">
        <v>40</v>
      </c>
      <c r="E132" s="26" t="s">
        <v>470</v>
      </c>
      <c r="F132" s="25" t="s">
        <v>214</v>
      </c>
      <c r="G132" s="25" t="s">
        <v>28</v>
      </c>
      <c r="H132" s="3" t="s">
        <v>19</v>
      </c>
      <c r="I132" s="4">
        <v>57425.84</v>
      </c>
      <c r="J132" s="4">
        <v>42808.33</v>
      </c>
      <c r="K132" s="4">
        <v>35140.46</v>
      </c>
      <c r="L132" s="4">
        <v>40218.75</v>
      </c>
      <c r="M132" s="4">
        <v>0</v>
      </c>
      <c r="N132" s="4">
        <v>20484.800000000003</v>
      </c>
      <c r="O132" s="5">
        <f t="shared" ref="O132:O195" si="4">SUM(I132:N132)</f>
        <v>196078.18</v>
      </c>
      <c r="P132" s="4">
        <v>165010</v>
      </c>
      <c r="Q132" s="4">
        <v>0</v>
      </c>
      <c r="R132" s="5">
        <f t="shared" si="3"/>
        <v>165010</v>
      </c>
      <c r="S132" s="20">
        <v>0</v>
      </c>
    </row>
    <row r="133" spans="1:19" ht="18" customHeight="1">
      <c r="A133" s="24" t="s">
        <v>10</v>
      </c>
      <c r="B133" s="27">
        <v>447</v>
      </c>
      <c r="C133" s="25" t="s">
        <v>215</v>
      </c>
      <c r="D133" s="26" t="s">
        <v>216</v>
      </c>
      <c r="E133" s="26" t="s">
        <v>476</v>
      </c>
      <c r="F133" s="25" t="s">
        <v>22</v>
      </c>
      <c r="G133" s="25" t="s">
        <v>23</v>
      </c>
      <c r="H133" s="3" t="s">
        <v>19</v>
      </c>
      <c r="I133" s="4">
        <v>185793.75</v>
      </c>
      <c r="J133" s="4">
        <v>313431.25</v>
      </c>
      <c r="K133" s="4">
        <v>236156.25</v>
      </c>
      <c r="L133" s="4">
        <v>236156.25</v>
      </c>
      <c r="M133" s="4">
        <v>0</v>
      </c>
      <c r="N133" s="4">
        <v>94545.2</v>
      </c>
      <c r="O133" s="5">
        <f t="shared" si="4"/>
        <v>1066082.7</v>
      </c>
      <c r="P133" s="4">
        <v>548048.26</v>
      </c>
      <c r="Q133" s="4">
        <v>207314.2</v>
      </c>
      <c r="R133" s="5">
        <f t="shared" si="3"/>
        <v>755362.46</v>
      </c>
      <c r="S133" s="20">
        <v>0</v>
      </c>
    </row>
    <row r="134" spans="1:19" ht="18" customHeight="1">
      <c r="A134" s="24" t="s">
        <v>10</v>
      </c>
      <c r="B134" s="27">
        <v>457</v>
      </c>
      <c r="C134" s="25" t="s">
        <v>217</v>
      </c>
      <c r="D134" s="26" t="s">
        <v>69</v>
      </c>
      <c r="E134" s="26" t="s">
        <v>473</v>
      </c>
      <c r="F134" s="25" t="s">
        <v>193</v>
      </c>
      <c r="G134" s="25" t="s">
        <v>23</v>
      </c>
      <c r="H134" s="3" t="s">
        <v>19</v>
      </c>
      <c r="I134" s="4">
        <v>30375</v>
      </c>
      <c r="J134" s="4">
        <v>139737.5</v>
      </c>
      <c r="K134" s="4">
        <v>57866.28</v>
      </c>
      <c r="L134" s="4">
        <v>40425</v>
      </c>
      <c r="M134" s="4">
        <v>0</v>
      </c>
      <c r="N134" s="4">
        <v>25212</v>
      </c>
      <c r="O134" s="5">
        <f t="shared" si="4"/>
        <v>293615.78000000003</v>
      </c>
      <c r="P134" s="4">
        <v>50693.919999999998</v>
      </c>
      <c r="Q134" s="4">
        <v>151300</v>
      </c>
      <c r="R134" s="5">
        <f t="shared" ref="R134:R197" si="5">Q134+P134</f>
        <v>201993.91999999998</v>
      </c>
      <c r="S134" s="20">
        <v>0</v>
      </c>
    </row>
    <row r="135" spans="1:19" ht="18" customHeight="1">
      <c r="A135" s="24" t="s">
        <v>10</v>
      </c>
      <c r="B135" s="24">
        <v>460</v>
      </c>
      <c r="C135" s="25" t="s">
        <v>218</v>
      </c>
      <c r="D135" s="26" t="s">
        <v>26</v>
      </c>
      <c r="E135" s="26" t="s">
        <v>474</v>
      </c>
      <c r="F135" s="25" t="s">
        <v>33</v>
      </c>
      <c r="G135" s="25" t="s">
        <v>28</v>
      </c>
      <c r="H135" s="3" t="s">
        <v>19</v>
      </c>
      <c r="I135" s="4">
        <v>157962.29999999999</v>
      </c>
      <c r="J135" s="4">
        <v>134447.70000000001</v>
      </c>
      <c r="K135" s="4">
        <v>93843.75</v>
      </c>
      <c r="L135" s="4">
        <v>134062.5</v>
      </c>
      <c r="M135" s="4">
        <v>0</v>
      </c>
      <c r="N135" s="4">
        <v>40772.400000000001</v>
      </c>
      <c r="O135" s="5">
        <f t="shared" si="4"/>
        <v>561088.65</v>
      </c>
      <c r="P135" s="4">
        <v>0</v>
      </c>
      <c r="Q135" s="4">
        <v>207990</v>
      </c>
      <c r="R135" s="5">
        <f t="shared" si="5"/>
        <v>207990</v>
      </c>
      <c r="S135" s="20">
        <v>0</v>
      </c>
    </row>
    <row r="136" spans="1:19" ht="18" customHeight="1">
      <c r="A136" s="24" t="s">
        <v>10</v>
      </c>
      <c r="B136" s="27">
        <v>472</v>
      </c>
      <c r="C136" s="25" t="s">
        <v>219</v>
      </c>
      <c r="D136" s="26" t="s">
        <v>32</v>
      </c>
      <c r="E136" s="26" t="s">
        <v>473</v>
      </c>
      <c r="F136" s="25" t="s">
        <v>94</v>
      </c>
      <c r="G136" s="25" t="s">
        <v>28</v>
      </c>
      <c r="H136" s="3" t="s">
        <v>19</v>
      </c>
      <c r="I136" s="4">
        <v>15785.3</v>
      </c>
      <c r="J136" s="4">
        <v>95983.45</v>
      </c>
      <c r="K136" s="4">
        <v>69300</v>
      </c>
      <c r="L136" s="4">
        <v>99000</v>
      </c>
      <c r="M136" s="4">
        <v>0</v>
      </c>
      <c r="N136" s="4">
        <v>44121.2</v>
      </c>
      <c r="O136" s="5">
        <f t="shared" si="4"/>
        <v>324189.95</v>
      </c>
      <c r="P136" s="4">
        <v>690933.45</v>
      </c>
      <c r="Q136" s="4">
        <v>0</v>
      </c>
      <c r="R136" s="5">
        <f t="shared" si="5"/>
        <v>690933.45</v>
      </c>
      <c r="S136" s="20">
        <v>0</v>
      </c>
    </row>
    <row r="137" spans="1:19" ht="18" customHeight="1">
      <c r="A137" s="24" t="s">
        <v>10</v>
      </c>
      <c r="B137" s="24">
        <v>474</v>
      </c>
      <c r="C137" s="25" t="s">
        <v>220</v>
      </c>
      <c r="D137" s="26" t="s">
        <v>69</v>
      </c>
      <c r="E137" s="26" t="s">
        <v>473</v>
      </c>
      <c r="F137" s="25" t="s">
        <v>83</v>
      </c>
      <c r="G137" s="25" t="s">
        <v>14</v>
      </c>
      <c r="H137" s="3" t="s">
        <v>24</v>
      </c>
      <c r="I137" s="4">
        <v>43200</v>
      </c>
      <c r="J137" s="4">
        <v>58380.82</v>
      </c>
      <c r="K137" s="4">
        <v>30800</v>
      </c>
      <c r="L137" s="4">
        <v>44000</v>
      </c>
      <c r="M137" s="4">
        <v>0</v>
      </c>
      <c r="N137" s="4">
        <v>10505.2</v>
      </c>
      <c r="O137" s="5">
        <f t="shared" si="4"/>
        <v>186886.02000000002</v>
      </c>
      <c r="P137" s="4">
        <v>303603</v>
      </c>
      <c r="Q137" s="4">
        <v>174200</v>
      </c>
      <c r="R137" s="5">
        <f t="shared" si="5"/>
        <v>477803</v>
      </c>
      <c r="S137" s="20">
        <v>0</v>
      </c>
    </row>
    <row r="138" spans="1:19" ht="18" customHeight="1">
      <c r="A138" s="24" t="s">
        <v>10</v>
      </c>
      <c r="B138" s="27">
        <v>481</v>
      </c>
      <c r="C138" s="25" t="s">
        <v>221</v>
      </c>
      <c r="D138" s="26" t="s">
        <v>64</v>
      </c>
      <c r="E138" s="26" t="s">
        <v>468</v>
      </c>
      <c r="F138" s="25" t="s">
        <v>106</v>
      </c>
      <c r="G138" s="25" t="s">
        <v>14</v>
      </c>
      <c r="H138" s="3" t="s">
        <v>19</v>
      </c>
      <c r="I138" s="4">
        <v>288975</v>
      </c>
      <c r="J138" s="4">
        <v>219225</v>
      </c>
      <c r="K138" s="4">
        <v>212437.5</v>
      </c>
      <c r="L138" s="4">
        <v>212437.5</v>
      </c>
      <c r="M138" s="4">
        <v>2062.5</v>
      </c>
      <c r="N138" s="4">
        <v>149533.67000000001</v>
      </c>
      <c r="O138" s="5">
        <f t="shared" si="4"/>
        <v>1084671.17</v>
      </c>
      <c r="P138" s="4">
        <v>4166127.77</v>
      </c>
      <c r="Q138" s="4">
        <v>0</v>
      </c>
      <c r="R138" s="5">
        <f t="shared" si="5"/>
        <v>4166127.77</v>
      </c>
      <c r="S138" s="20">
        <v>7173</v>
      </c>
    </row>
    <row r="139" spans="1:19" ht="18" customHeight="1">
      <c r="A139" s="24" t="s">
        <v>10</v>
      </c>
      <c r="B139" s="27">
        <v>482</v>
      </c>
      <c r="C139" s="25" t="s">
        <v>222</v>
      </c>
      <c r="D139" s="26" t="s">
        <v>64</v>
      </c>
      <c r="E139" s="26" t="s">
        <v>468</v>
      </c>
      <c r="F139" s="25" t="s">
        <v>22</v>
      </c>
      <c r="G139" s="25" t="s">
        <v>23</v>
      </c>
      <c r="H139" s="3" t="s">
        <v>19</v>
      </c>
      <c r="I139" s="4">
        <v>71550</v>
      </c>
      <c r="J139" s="4">
        <v>26056.55</v>
      </c>
      <c r="K139" s="4">
        <v>43312.5</v>
      </c>
      <c r="L139" s="4">
        <v>58309.68</v>
      </c>
      <c r="M139" s="4">
        <v>2062.5</v>
      </c>
      <c r="N139" s="4">
        <v>18909.2</v>
      </c>
      <c r="O139" s="5">
        <f t="shared" si="4"/>
        <v>220200.43</v>
      </c>
      <c r="P139" s="4">
        <v>469890</v>
      </c>
      <c r="Q139" s="4">
        <v>0</v>
      </c>
      <c r="R139" s="5">
        <f t="shared" si="5"/>
        <v>469890</v>
      </c>
      <c r="S139" s="20">
        <v>0</v>
      </c>
    </row>
    <row r="140" spans="1:19" s="6" customFormat="1" ht="18" customHeight="1">
      <c r="A140" s="24" t="s">
        <v>10</v>
      </c>
      <c r="B140" s="24">
        <v>491</v>
      </c>
      <c r="C140" s="26" t="s">
        <v>223</v>
      </c>
      <c r="D140" s="26" t="s">
        <v>224</v>
      </c>
      <c r="E140" s="26" t="s">
        <v>476</v>
      </c>
      <c r="F140" s="25" t="s">
        <v>46</v>
      </c>
      <c r="G140" s="25" t="s">
        <v>28</v>
      </c>
      <c r="H140" s="3" t="s">
        <v>15</v>
      </c>
      <c r="I140" s="4">
        <v>121500</v>
      </c>
      <c r="J140" s="4">
        <v>180404.63</v>
      </c>
      <c r="K140" s="4">
        <v>94325</v>
      </c>
      <c r="L140" s="4">
        <v>134750</v>
      </c>
      <c r="M140" s="4">
        <v>0</v>
      </c>
      <c r="N140" s="4">
        <v>88733.09</v>
      </c>
      <c r="O140" s="5">
        <f t="shared" si="4"/>
        <v>619712.72</v>
      </c>
      <c r="P140" s="4">
        <v>254317</v>
      </c>
      <c r="Q140" s="4">
        <v>0</v>
      </c>
      <c r="R140" s="5">
        <f t="shared" si="5"/>
        <v>254317</v>
      </c>
      <c r="S140" s="20">
        <v>0</v>
      </c>
    </row>
    <row r="141" spans="1:19" ht="18" customHeight="1">
      <c r="A141" s="24" t="s">
        <v>10</v>
      </c>
      <c r="B141" s="24">
        <v>495</v>
      </c>
      <c r="C141" s="25" t="s">
        <v>225</v>
      </c>
      <c r="D141" s="26" t="s">
        <v>226</v>
      </c>
      <c r="E141" s="30" t="s">
        <v>470</v>
      </c>
      <c r="F141" s="25" t="s">
        <v>149</v>
      </c>
      <c r="G141" s="25" t="s">
        <v>28</v>
      </c>
      <c r="H141" s="3" t="s">
        <v>19</v>
      </c>
      <c r="I141" s="4">
        <v>37800</v>
      </c>
      <c r="J141" s="4">
        <v>56542</v>
      </c>
      <c r="K141" s="4">
        <v>53418.75</v>
      </c>
      <c r="L141" s="4">
        <v>76312.5</v>
      </c>
      <c r="M141" s="4">
        <v>0</v>
      </c>
      <c r="N141" s="4">
        <v>24818.1</v>
      </c>
      <c r="O141" s="5">
        <f t="shared" si="4"/>
        <v>248891.35</v>
      </c>
      <c r="P141" s="4">
        <v>159649.74</v>
      </c>
      <c r="Q141" s="4">
        <v>898916.72</v>
      </c>
      <c r="R141" s="5">
        <f t="shared" si="5"/>
        <v>1058566.46</v>
      </c>
      <c r="S141" s="20">
        <v>10774</v>
      </c>
    </row>
    <row r="142" spans="1:19" ht="18" customHeight="1">
      <c r="A142" s="24" t="s">
        <v>10</v>
      </c>
      <c r="B142" s="24">
        <v>500</v>
      </c>
      <c r="C142" s="25" t="s">
        <v>227</v>
      </c>
      <c r="D142" s="26" t="s">
        <v>40</v>
      </c>
      <c r="E142" s="26" t="s">
        <v>470</v>
      </c>
      <c r="F142" s="25" t="s">
        <v>36</v>
      </c>
      <c r="G142" s="25" t="s">
        <v>28</v>
      </c>
      <c r="H142" s="3" t="s">
        <v>15</v>
      </c>
      <c r="I142" s="4">
        <v>29713.690000000002</v>
      </c>
      <c r="J142" s="4">
        <v>82126.31</v>
      </c>
      <c r="K142" s="4">
        <v>88000</v>
      </c>
      <c r="L142" s="4">
        <v>88000</v>
      </c>
      <c r="M142" s="4">
        <v>0</v>
      </c>
      <c r="N142" s="4">
        <v>35717.200000000004</v>
      </c>
      <c r="O142" s="5">
        <f t="shared" si="4"/>
        <v>323557.2</v>
      </c>
      <c r="P142" s="4">
        <v>13800</v>
      </c>
      <c r="Q142" s="4">
        <v>0</v>
      </c>
      <c r="R142" s="5">
        <f t="shared" si="5"/>
        <v>13800</v>
      </c>
      <c r="S142" s="20">
        <v>0</v>
      </c>
    </row>
    <row r="143" spans="1:19" ht="18" customHeight="1">
      <c r="A143" s="24" t="s">
        <v>10</v>
      </c>
      <c r="B143" s="24">
        <v>502</v>
      </c>
      <c r="C143" s="25" t="s">
        <v>228</v>
      </c>
      <c r="D143" s="26" t="s">
        <v>40</v>
      </c>
      <c r="E143" s="26" t="s">
        <v>470</v>
      </c>
      <c r="F143" s="25" t="s">
        <v>27</v>
      </c>
      <c r="G143" s="25" t="s">
        <v>28</v>
      </c>
      <c r="H143" s="3" t="s">
        <v>15</v>
      </c>
      <c r="I143" s="4">
        <v>63130.130000000005</v>
      </c>
      <c r="J143" s="4">
        <v>267701.14</v>
      </c>
      <c r="K143" s="4">
        <v>195250</v>
      </c>
      <c r="L143" s="4">
        <v>195250</v>
      </c>
      <c r="M143" s="4">
        <v>0</v>
      </c>
      <c r="N143" s="4">
        <v>70908.899999999994</v>
      </c>
      <c r="O143" s="5">
        <f t="shared" si="4"/>
        <v>792240.17</v>
      </c>
      <c r="P143" s="4">
        <v>0</v>
      </c>
      <c r="Q143" s="4">
        <v>0</v>
      </c>
      <c r="R143" s="5">
        <f t="shared" si="5"/>
        <v>0</v>
      </c>
      <c r="S143" s="20">
        <v>0</v>
      </c>
    </row>
    <row r="144" spans="1:19" ht="18" customHeight="1">
      <c r="A144" s="24" t="s">
        <v>10</v>
      </c>
      <c r="B144" s="24">
        <v>509</v>
      </c>
      <c r="C144" s="25" t="s">
        <v>229</v>
      </c>
      <c r="D144" s="26" t="s">
        <v>35</v>
      </c>
      <c r="E144" s="26" t="s">
        <v>469</v>
      </c>
      <c r="F144" s="25" t="s">
        <v>36</v>
      </c>
      <c r="G144" s="25" t="s">
        <v>28</v>
      </c>
      <c r="H144" s="3" t="s">
        <v>15</v>
      </c>
      <c r="I144" s="4">
        <v>69675</v>
      </c>
      <c r="J144" s="4">
        <v>117000</v>
      </c>
      <c r="K144" s="4">
        <v>119350</v>
      </c>
      <c r="L144" s="4">
        <v>170500</v>
      </c>
      <c r="M144" s="4">
        <v>95150</v>
      </c>
      <c r="N144" s="4">
        <v>88242</v>
      </c>
      <c r="O144" s="5">
        <f t="shared" si="4"/>
        <v>659917</v>
      </c>
      <c r="P144" s="4">
        <v>87620</v>
      </c>
      <c r="Q144" s="4">
        <v>0</v>
      </c>
      <c r="R144" s="5">
        <f t="shared" si="5"/>
        <v>87620</v>
      </c>
      <c r="S144" s="20">
        <v>0</v>
      </c>
    </row>
    <row r="145" spans="1:19" ht="18" customHeight="1">
      <c r="A145" s="24" t="s">
        <v>10</v>
      </c>
      <c r="B145" s="24">
        <v>511</v>
      </c>
      <c r="C145" s="25" t="s">
        <v>230</v>
      </c>
      <c r="D145" s="26" t="s">
        <v>40</v>
      </c>
      <c r="E145" s="26" t="s">
        <v>470</v>
      </c>
      <c r="F145" s="25" t="s">
        <v>83</v>
      </c>
      <c r="G145" s="25" t="s">
        <v>14</v>
      </c>
      <c r="H145" s="3" t="s">
        <v>15</v>
      </c>
      <c r="I145" s="4">
        <v>195941.15</v>
      </c>
      <c r="J145" s="4">
        <v>129325.85</v>
      </c>
      <c r="K145" s="4">
        <v>154000</v>
      </c>
      <c r="L145" s="4">
        <v>154000</v>
      </c>
      <c r="M145" s="4">
        <v>0</v>
      </c>
      <c r="N145" s="4">
        <v>48848.4</v>
      </c>
      <c r="O145" s="5">
        <f t="shared" si="4"/>
        <v>682115.4</v>
      </c>
      <c r="P145" s="4">
        <v>18687724.960000001</v>
      </c>
      <c r="Q145" s="4">
        <v>1260304</v>
      </c>
      <c r="R145" s="5">
        <f t="shared" si="5"/>
        <v>19948028.960000001</v>
      </c>
      <c r="S145" s="20">
        <v>46895</v>
      </c>
    </row>
    <row r="146" spans="1:19" ht="18" customHeight="1">
      <c r="A146" s="24" t="s">
        <v>10</v>
      </c>
      <c r="B146" s="27">
        <v>516</v>
      </c>
      <c r="C146" s="25" t="s">
        <v>231</v>
      </c>
      <c r="D146" s="26" t="s">
        <v>75</v>
      </c>
      <c r="E146" s="26" t="s">
        <v>476</v>
      </c>
      <c r="F146" s="25" t="s">
        <v>135</v>
      </c>
      <c r="G146" s="25" t="s">
        <v>52</v>
      </c>
      <c r="H146" s="3" t="s">
        <v>19</v>
      </c>
      <c r="I146" s="4">
        <v>10125</v>
      </c>
      <c r="J146" s="4">
        <v>46575</v>
      </c>
      <c r="K146" s="4">
        <v>28875</v>
      </c>
      <c r="L146" s="4">
        <v>41250</v>
      </c>
      <c r="M146" s="4">
        <v>0</v>
      </c>
      <c r="N146" s="4">
        <v>15757.6</v>
      </c>
      <c r="O146" s="5">
        <f t="shared" si="4"/>
        <v>142582.6</v>
      </c>
      <c r="P146" s="4">
        <v>4113347.13</v>
      </c>
      <c r="Q146" s="4">
        <v>1536956.46</v>
      </c>
      <c r="R146" s="5">
        <f t="shared" si="5"/>
        <v>5650303.5899999999</v>
      </c>
      <c r="S146" s="20">
        <v>25033</v>
      </c>
    </row>
    <row r="147" spans="1:19" ht="18" customHeight="1">
      <c r="A147" s="24" t="s">
        <v>10</v>
      </c>
      <c r="B147" s="24">
        <v>524</v>
      </c>
      <c r="C147" s="25" t="s">
        <v>232</v>
      </c>
      <c r="D147" s="26" t="s">
        <v>116</v>
      </c>
      <c r="E147" s="26" t="s">
        <v>462</v>
      </c>
      <c r="F147" s="25" t="s">
        <v>13</v>
      </c>
      <c r="G147" s="25" t="s">
        <v>14</v>
      </c>
      <c r="H147" s="3" t="s">
        <v>24</v>
      </c>
      <c r="I147" s="4">
        <v>47250</v>
      </c>
      <c r="J147" s="4">
        <v>32400</v>
      </c>
      <c r="K147" s="4">
        <v>42805.270000000004</v>
      </c>
      <c r="L147" s="4">
        <v>37125</v>
      </c>
      <c r="M147" s="4">
        <v>2474.56</v>
      </c>
      <c r="N147" s="4">
        <v>16808</v>
      </c>
      <c r="O147" s="5">
        <f t="shared" si="4"/>
        <v>178862.83000000002</v>
      </c>
      <c r="P147" s="4">
        <v>31277.72</v>
      </c>
      <c r="Q147" s="4">
        <v>0</v>
      </c>
      <c r="R147" s="5">
        <f t="shared" si="5"/>
        <v>31277.72</v>
      </c>
      <c r="S147" s="20">
        <v>0</v>
      </c>
    </row>
    <row r="148" spans="1:19" ht="18" customHeight="1">
      <c r="A148" s="24" t="s">
        <v>10</v>
      </c>
      <c r="B148" s="24">
        <v>526</v>
      </c>
      <c r="C148" s="25" t="s">
        <v>233</v>
      </c>
      <c r="D148" s="26" t="s">
        <v>69</v>
      </c>
      <c r="E148" s="26" t="s">
        <v>473</v>
      </c>
      <c r="F148" s="25" t="s">
        <v>44</v>
      </c>
      <c r="G148" s="25" t="s">
        <v>14</v>
      </c>
      <c r="H148" s="3" t="s">
        <v>24</v>
      </c>
      <c r="I148" s="4">
        <v>182439.19000000003</v>
      </c>
      <c r="J148" s="4">
        <v>118462.5</v>
      </c>
      <c r="K148" s="4">
        <v>40665.629999999997</v>
      </c>
      <c r="L148" s="4">
        <v>63146.869999999995</v>
      </c>
      <c r="M148" s="4">
        <v>16500</v>
      </c>
      <c r="N148" s="4">
        <v>25212</v>
      </c>
      <c r="O148" s="5">
        <f t="shared" si="4"/>
        <v>446426.19000000006</v>
      </c>
      <c r="P148" s="4">
        <v>524330</v>
      </c>
      <c r="Q148" s="4">
        <v>0</v>
      </c>
      <c r="R148" s="5">
        <f t="shared" si="5"/>
        <v>524330</v>
      </c>
      <c r="S148" s="20">
        <v>0</v>
      </c>
    </row>
    <row r="149" spans="1:19" ht="18" customHeight="1">
      <c r="A149" s="24" t="s">
        <v>10</v>
      </c>
      <c r="B149" s="24">
        <v>527</v>
      </c>
      <c r="C149" s="25" t="s">
        <v>234</v>
      </c>
      <c r="D149" s="26" t="s">
        <v>69</v>
      </c>
      <c r="E149" s="26" t="s">
        <v>473</v>
      </c>
      <c r="F149" s="25" t="s">
        <v>44</v>
      </c>
      <c r="G149" s="25" t="s">
        <v>14</v>
      </c>
      <c r="H149" s="3" t="s">
        <v>24</v>
      </c>
      <c r="I149" s="4">
        <v>262710.88999999996</v>
      </c>
      <c r="J149" s="4">
        <v>184199.91999999998</v>
      </c>
      <c r="K149" s="4">
        <v>90635.87</v>
      </c>
      <c r="L149" s="4">
        <v>104500</v>
      </c>
      <c r="M149" s="4">
        <v>25850</v>
      </c>
      <c r="N149" s="4">
        <v>34666.400000000001</v>
      </c>
      <c r="O149" s="5">
        <f t="shared" si="4"/>
        <v>702563.08</v>
      </c>
      <c r="P149" s="4">
        <v>490637</v>
      </c>
      <c r="Q149" s="4">
        <v>0</v>
      </c>
      <c r="R149" s="5">
        <f t="shared" si="5"/>
        <v>490637</v>
      </c>
      <c r="S149" s="20">
        <v>0</v>
      </c>
    </row>
    <row r="150" spans="1:19" ht="18" customHeight="1">
      <c r="A150" s="24" t="s">
        <v>10</v>
      </c>
      <c r="B150" s="27">
        <v>528</v>
      </c>
      <c r="C150" s="25" t="s">
        <v>235</v>
      </c>
      <c r="D150" s="26" t="s">
        <v>153</v>
      </c>
      <c r="E150" s="26" t="s">
        <v>476</v>
      </c>
      <c r="F150" s="25" t="s">
        <v>97</v>
      </c>
      <c r="G150" s="25" t="s">
        <v>52</v>
      </c>
      <c r="H150" s="3" t="s">
        <v>19</v>
      </c>
      <c r="I150" s="4">
        <v>50625</v>
      </c>
      <c r="J150" s="4">
        <v>89072.739999999991</v>
      </c>
      <c r="K150" s="4">
        <v>53625</v>
      </c>
      <c r="L150" s="4">
        <v>53625</v>
      </c>
      <c r="M150" s="4">
        <v>0</v>
      </c>
      <c r="N150" s="4">
        <v>44461.22</v>
      </c>
      <c r="O150" s="5">
        <f t="shared" si="4"/>
        <v>291408.95999999996</v>
      </c>
      <c r="P150" s="4">
        <v>3004803.0900000003</v>
      </c>
      <c r="Q150" s="4">
        <v>434043.32</v>
      </c>
      <c r="R150" s="5">
        <f t="shared" si="5"/>
        <v>3438846.41</v>
      </c>
      <c r="S150" s="20">
        <v>10243</v>
      </c>
    </row>
    <row r="151" spans="1:19" ht="18" customHeight="1">
      <c r="A151" s="24" t="s">
        <v>10</v>
      </c>
      <c r="B151" s="27">
        <v>532</v>
      </c>
      <c r="C151" s="25" t="s">
        <v>236</v>
      </c>
      <c r="D151" s="26" t="s">
        <v>40</v>
      </c>
      <c r="E151" s="26" t="s">
        <v>470</v>
      </c>
      <c r="F151" s="25" t="s">
        <v>106</v>
      </c>
      <c r="G151" s="25" t="s">
        <v>14</v>
      </c>
      <c r="H151" s="3" t="s">
        <v>15</v>
      </c>
      <c r="I151" s="4">
        <v>32162.03</v>
      </c>
      <c r="J151" s="4">
        <v>68828.08</v>
      </c>
      <c r="K151" s="4">
        <v>55825</v>
      </c>
      <c r="L151" s="4">
        <v>79750</v>
      </c>
      <c r="M151" s="4">
        <v>0</v>
      </c>
      <c r="N151" s="4">
        <v>35717.200000000004</v>
      </c>
      <c r="O151" s="5">
        <f t="shared" si="4"/>
        <v>272282.31</v>
      </c>
      <c r="P151" s="4">
        <v>0</v>
      </c>
      <c r="Q151" s="4">
        <v>0</v>
      </c>
      <c r="R151" s="5">
        <f t="shared" si="5"/>
        <v>0</v>
      </c>
      <c r="S151" s="20">
        <v>0</v>
      </c>
    </row>
    <row r="152" spans="1:19" ht="18" customHeight="1">
      <c r="A152" s="24" t="s">
        <v>10</v>
      </c>
      <c r="B152" s="27">
        <v>536</v>
      </c>
      <c r="C152" s="25" t="s">
        <v>237</v>
      </c>
      <c r="D152" s="26" t="s">
        <v>17</v>
      </c>
      <c r="E152" s="26" t="s">
        <v>469</v>
      </c>
      <c r="F152" s="25" t="s">
        <v>65</v>
      </c>
      <c r="G152" s="25" t="s">
        <v>14</v>
      </c>
      <c r="H152" s="3" t="s">
        <v>19</v>
      </c>
      <c r="I152" s="4">
        <v>62775</v>
      </c>
      <c r="J152" s="4">
        <v>81000</v>
      </c>
      <c r="K152" s="4">
        <v>89512.5</v>
      </c>
      <c r="L152" s="4">
        <v>166180.64000000001</v>
      </c>
      <c r="M152" s="4">
        <v>0</v>
      </c>
      <c r="N152" s="4">
        <v>47272.4</v>
      </c>
      <c r="O152" s="5">
        <f t="shared" si="4"/>
        <v>446740.54000000004</v>
      </c>
      <c r="P152" s="4">
        <v>178640</v>
      </c>
      <c r="Q152" s="4">
        <v>68260</v>
      </c>
      <c r="R152" s="5">
        <f t="shared" si="5"/>
        <v>246900</v>
      </c>
      <c r="S152" s="20">
        <v>0</v>
      </c>
    </row>
    <row r="153" spans="1:19" ht="18" customHeight="1">
      <c r="A153" s="24" t="s">
        <v>10</v>
      </c>
      <c r="B153" s="24">
        <v>605</v>
      </c>
      <c r="C153" s="25" t="s">
        <v>238</v>
      </c>
      <c r="D153" s="26" t="s">
        <v>187</v>
      </c>
      <c r="E153" s="26" t="s">
        <v>482</v>
      </c>
      <c r="F153" s="25" t="s">
        <v>44</v>
      </c>
      <c r="G153" s="25" t="s">
        <v>14</v>
      </c>
      <c r="H153" s="3" t="s">
        <v>24</v>
      </c>
      <c r="I153" s="4">
        <v>61752.7</v>
      </c>
      <c r="J153" s="4">
        <v>80775.95</v>
      </c>
      <c r="K153" s="4">
        <v>37128.5</v>
      </c>
      <c r="L153" s="4">
        <v>45375</v>
      </c>
      <c r="M153" s="4">
        <v>0</v>
      </c>
      <c r="N153" s="4">
        <v>21010</v>
      </c>
      <c r="O153" s="5">
        <f t="shared" si="4"/>
        <v>246042.15</v>
      </c>
      <c r="P153" s="4">
        <v>1176462.54</v>
      </c>
      <c r="Q153" s="4">
        <v>0</v>
      </c>
      <c r="R153" s="5">
        <f t="shared" si="5"/>
        <v>1176462.54</v>
      </c>
      <c r="S153" s="20">
        <v>0</v>
      </c>
    </row>
    <row r="154" spans="1:19" ht="18" customHeight="1">
      <c r="A154" s="24" t="s">
        <v>10</v>
      </c>
      <c r="B154" s="24">
        <v>607</v>
      </c>
      <c r="C154" s="25" t="s">
        <v>239</v>
      </c>
      <c r="D154" s="26" t="s">
        <v>30</v>
      </c>
      <c r="E154" s="26" t="s">
        <v>471</v>
      </c>
      <c r="F154" s="25" t="s">
        <v>13</v>
      </c>
      <c r="G154" s="25" t="s">
        <v>14</v>
      </c>
      <c r="H154" s="3" t="s">
        <v>15</v>
      </c>
      <c r="I154" s="4">
        <v>391397.5</v>
      </c>
      <c r="J154" s="4">
        <v>251695</v>
      </c>
      <c r="K154" s="4">
        <v>256225</v>
      </c>
      <c r="L154" s="4">
        <v>360250</v>
      </c>
      <c r="M154" s="4">
        <v>0</v>
      </c>
      <c r="N154" s="4">
        <v>118181.4</v>
      </c>
      <c r="O154" s="5">
        <f t="shared" si="4"/>
        <v>1377748.9</v>
      </c>
      <c r="P154" s="4">
        <v>948342.33000000007</v>
      </c>
      <c r="Q154" s="4">
        <v>721160</v>
      </c>
      <c r="R154" s="5">
        <f t="shared" si="5"/>
        <v>1669502.33</v>
      </c>
      <c r="S154" s="20">
        <v>10056</v>
      </c>
    </row>
    <row r="155" spans="1:19" ht="18" customHeight="1">
      <c r="A155" s="24" t="s">
        <v>10</v>
      </c>
      <c r="B155" s="27">
        <v>611</v>
      </c>
      <c r="C155" s="25" t="s">
        <v>240</v>
      </c>
      <c r="D155" s="26" t="s">
        <v>26</v>
      </c>
      <c r="E155" s="26" t="s">
        <v>474</v>
      </c>
      <c r="F155" s="25" t="s">
        <v>51</v>
      </c>
      <c r="G155" s="25" t="s">
        <v>52</v>
      </c>
      <c r="H155" s="3" t="s">
        <v>24</v>
      </c>
      <c r="I155" s="4">
        <v>52650</v>
      </c>
      <c r="J155" s="4">
        <v>83100</v>
      </c>
      <c r="K155" s="4">
        <v>27912.5</v>
      </c>
      <c r="L155" s="4">
        <v>39875</v>
      </c>
      <c r="M155" s="4">
        <v>0</v>
      </c>
      <c r="N155" s="4">
        <v>15704.800000000001</v>
      </c>
      <c r="O155" s="5">
        <f t="shared" si="4"/>
        <v>219242.3</v>
      </c>
      <c r="P155" s="4">
        <v>16500</v>
      </c>
      <c r="Q155" s="4">
        <v>137298</v>
      </c>
      <c r="R155" s="5">
        <f t="shared" si="5"/>
        <v>153798</v>
      </c>
      <c r="S155" s="20">
        <v>0</v>
      </c>
    </row>
    <row r="156" spans="1:19" ht="18" customHeight="1">
      <c r="A156" s="24" t="s">
        <v>10</v>
      </c>
      <c r="B156" s="27">
        <v>612</v>
      </c>
      <c r="C156" s="25" t="s">
        <v>241</v>
      </c>
      <c r="D156" s="26" t="s">
        <v>17</v>
      </c>
      <c r="E156" s="26" t="s">
        <v>469</v>
      </c>
      <c r="F156" s="25" t="s">
        <v>65</v>
      </c>
      <c r="G156" s="25" t="s">
        <v>14</v>
      </c>
      <c r="H156" s="3" t="s">
        <v>15</v>
      </c>
      <c r="I156" s="4">
        <v>229500</v>
      </c>
      <c r="J156" s="4">
        <v>372709.02</v>
      </c>
      <c r="K156" s="4">
        <v>163945.83000000002</v>
      </c>
      <c r="L156" s="4">
        <v>234208.33000000002</v>
      </c>
      <c r="M156" s="4">
        <v>0</v>
      </c>
      <c r="N156" s="4">
        <v>113454</v>
      </c>
      <c r="O156" s="5">
        <f t="shared" si="4"/>
        <v>1113817.1800000002</v>
      </c>
      <c r="P156" s="4">
        <v>833682.69</v>
      </c>
      <c r="Q156" s="4">
        <v>0</v>
      </c>
      <c r="R156" s="5">
        <f t="shared" si="5"/>
        <v>833682.69</v>
      </c>
      <c r="S156" s="20">
        <v>0</v>
      </c>
    </row>
    <row r="157" spans="1:19" ht="18" customHeight="1">
      <c r="A157" s="24" t="s">
        <v>10</v>
      </c>
      <c r="B157" s="24">
        <v>613</v>
      </c>
      <c r="C157" s="25" t="s">
        <v>242</v>
      </c>
      <c r="D157" s="26" t="s">
        <v>62</v>
      </c>
      <c r="E157" s="26" t="s">
        <v>475</v>
      </c>
      <c r="F157" s="25" t="s">
        <v>33</v>
      </c>
      <c r="G157" s="25" t="s">
        <v>28</v>
      </c>
      <c r="H157" s="3" t="s">
        <v>24</v>
      </c>
      <c r="I157" s="4">
        <v>38248.11</v>
      </c>
      <c r="J157" s="4">
        <v>39106.89</v>
      </c>
      <c r="K157" s="4">
        <v>29837.5</v>
      </c>
      <c r="L157" s="4">
        <v>41250</v>
      </c>
      <c r="M157" s="4">
        <v>0</v>
      </c>
      <c r="N157" s="4">
        <v>18909.2</v>
      </c>
      <c r="O157" s="5">
        <f t="shared" si="4"/>
        <v>167351.70000000001</v>
      </c>
      <c r="P157" s="4">
        <v>0</v>
      </c>
      <c r="Q157" s="4">
        <v>278289</v>
      </c>
      <c r="R157" s="5">
        <f t="shared" si="5"/>
        <v>278289</v>
      </c>
      <c r="S157" s="20">
        <v>0</v>
      </c>
    </row>
    <row r="158" spans="1:19" ht="18" customHeight="1">
      <c r="A158" s="24" t="s">
        <v>10</v>
      </c>
      <c r="B158" s="27">
        <v>615</v>
      </c>
      <c r="C158" s="25" t="s">
        <v>243</v>
      </c>
      <c r="D158" s="26" t="s">
        <v>244</v>
      </c>
      <c r="E158" s="26" t="s">
        <v>483</v>
      </c>
      <c r="F158" s="25" t="s">
        <v>106</v>
      </c>
      <c r="G158" s="25" t="s">
        <v>14</v>
      </c>
      <c r="H158" s="3" t="s">
        <v>19</v>
      </c>
      <c r="I158" s="4">
        <v>9562.5</v>
      </c>
      <c r="J158" s="4">
        <v>13100</v>
      </c>
      <c r="K158" s="4">
        <v>26812.5</v>
      </c>
      <c r="L158" s="4">
        <v>26812.5</v>
      </c>
      <c r="M158" s="4">
        <v>0</v>
      </c>
      <c r="N158" s="4">
        <v>21386.29</v>
      </c>
      <c r="O158" s="5">
        <f t="shared" si="4"/>
        <v>97673.790000000008</v>
      </c>
      <c r="P158" s="4">
        <v>223168</v>
      </c>
      <c r="Q158" s="4">
        <v>0</v>
      </c>
      <c r="R158" s="5">
        <f t="shared" si="5"/>
        <v>223168</v>
      </c>
      <c r="S158" s="20">
        <v>0</v>
      </c>
    </row>
    <row r="159" spans="1:19" ht="18" customHeight="1">
      <c r="A159" s="24" t="s">
        <v>10</v>
      </c>
      <c r="B159" s="27">
        <v>616</v>
      </c>
      <c r="C159" s="25" t="s">
        <v>245</v>
      </c>
      <c r="D159" s="26" t="s">
        <v>246</v>
      </c>
      <c r="E159" s="26" t="s">
        <v>484</v>
      </c>
      <c r="F159" s="25" t="s">
        <v>65</v>
      </c>
      <c r="G159" s="25" t="s">
        <v>14</v>
      </c>
      <c r="H159" s="3" t="s">
        <v>19</v>
      </c>
      <c r="I159" s="4">
        <v>112742.5</v>
      </c>
      <c r="J159" s="4">
        <v>84077.5</v>
      </c>
      <c r="K159" s="4">
        <v>90750</v>
      </c>
      <c r="L159" s="4">
        <v>90750</v>
      </c>
      <c r="M159" s="4">
        <v>0</v>
      </c>
      <c r="N159" s="4">
        <v>33090.9</v>
      </c>
      <c r="O159" s="5">
        <f t="shared" si="4"/>
        <v>411410.9</v>
      </c>
      <c r="P159" s="4">
        <v>4983908.75</v>
      </c>
      <c r="Q159" s="4">
        <v>0</v>
      </c>
      <c r="R159" s="5">
        <f t="shared" si="5"/>
        <v>4983908.75</v>
      </c>
      <c r="S159" s="20">
        <v>8581</v>
      </c>
    </row>
    <row r="160" spans="1:19" ht="18" customHeight="1">
      <c r="A160" s="24" t="s">
        <v>10</v>
      </c>
      <c r="B160" s="27">
        <v>617</v>
      </c>
      <c r="C160" s="25" t="s">
        <v>247</v>
      </c>
      <c r="D160" s="26" t="s">
        <v>40</v>
      </c>
      <c r="E160" s="26" t="s">
        <v>470</v>
      </c>
      <c r="F160" s="25" t="s">
        <v>22</v>
      </c>
      <c r="G160" s="25" t="s">
        <v>23</v>
      </c>
      <c r="H160" s="3" t="s">
        <v>19</v>
      </c>
      <c r="I160" s="4">
        <v>50430</v>
      </c>
      <c r="J160" s="4">
        <v>35040</v>
      </c>
      <c r="K160" s="4">
        <v>37537.5</v>
      </c>
      <c r="L160" s="4">
        <v>53625</v>
      </c>
      <c r="M160" s="4">
        <v>28462.5</v>
      </c>
      <c r="N160" s="4">
        <v>29939.200000000001</v>
      </c>
      <c r="O160" s="5">
        <f t="shared" si="4"/>
        <v>235034.2</v>
      </c>
      <c r="P160" s="4">
        <v>302076.98</v>
      </c>
      <c r="Q160" s="4">
        <v>149615</v>
      </c>
      <c r="R160" s="5">
        <f t="shared" si="5"/>
        <v>451691.98</v>
      </c>
      <c r="S160" s="20">
        <v>0</v>
      </c>
    </row>
    <row r="161" spans="1:19" ht="18" customHeight="1">
      <c r="A161" s="24" t="s">
        <v>10</v>
      </c>
      <c r="B161" s="24">
        <v>618</v>
      </c>
      <c r="C161" s="25" t="s">
        <v>248</v>
      </c>
      <c r="D161" s="26" t="s">
        <v>17</v>
      </c>
      <c r="E161" s="26" t="s">
        <v>469</v>
      </c>
      <c r="F161" s="25" t="s">
        <v>13</v>
      </c>
      <c r="G161" s="25" t="s">
        <v>14</v>
      </c>
      <c r="H161" s="3" t="s">
        <v>19</v>
      </c>
      <c r="I161" s="4">
        <v>78975</v>
      </c>
      <c r="J161" s="4">
        <v>129397.5</v>
      </c>
      <c r="K161" s="4">
        <v>54862.5</v>
      </c>
      <c r="L161" s="4">
        <v>57789.279999999999</v>
      </c>
      <c r="M161" s="4">
        <v>0</v>
      </c>
      <c r="N161" s="4">
        <v>22060.400000000001</v>
      </c>
      <c r="O161" s="5">
        <f t="shared" si="4"/>
        <v>343084.68000000005</v>
      </c>
      <c r="P161" s="4">
        <v>71580</v>
      </c>
      <c r="Q161" s="4">
        <v>116400</v>
      </c>
      <c r="R161" s="5">
        <f t="shared" si="5"/>
        <v>187980</v>
      </c>
      <c r="S161" s="20">
        <v>0</v>
      </c>
    </row>
    <row r="162" spans="1:19" ht="18" customHeight="1">
      <c r="A162" s="24" t="s">
        <v>10</v>
      </c>
      <c r="B162" s="27">
        <v>619</v>
      </c>
      <c r="C162" s="25" t="s">
        <v>249</v>
      </c>
      <c r="D162" s="26" t="s">
        <v>62</v>
      </c>
      <c r="E162" s="26" t="s">
        <v>475</v>
      </c>
      <c r="F162" s="25" t="s">
        <v>65</v>
      </c>
      <c r="G162" s="25" t="s">
        <v>14</v>
      </c>
      <c r="H162" s="3" t="s">
        <v>24</v>
      </c>
      <c r="I162" s="4">
        <v>62628.75</v>
      </c>
      <c r="J162" s="4">
        <v>70931.25</v>
      </c>
      <c r="K162" s="4">
        <v>53900</v>
      </c>
      <c r="L162" s="4">
        <v>77000</v>
      </c>
      <c r="M162" s="4">
        <v>0</v>
      </c>
      <c r="N162" s="4">
        <v>33037.47</v>
      </c>
      <c r="O162" s="5">
        <f t="shared" si="4"/>
        <v>297497.46999999997</v>
      </c>
      <c r="P162" s="4">
        <v>0</v>
      </c>
      <c r="Q162" s="4">
        <v>0</v>
      </c>
      <c r="R162" s="5">
        <f t="shared" si="5"/>
        <v>0</v>
      </c>
      <c r="S162" s="20">
        <v>0</v>
      </c>
    </row>
    <row r="163" spans="1:19" s="6" customFormat="1" ht="18" customHeight="1">
      <c r="A163" s="24" t="s">
        <v>10</v>
      </c>
      <c r="B163" s="24">
        <v>622</v>
      </c>
      <c r="C163" s="26" t="s">
        <v>250</v>
      </c>
      <c r="D163" s="26" t="s">
        <v>103</v>
      </c>
      <c r="E163" s="26" t="s">
        <v>463</v>
      </c>
      <c r="F163" s="25" t="s">
        <v>94</v>
      </c>
      <c r="G163" s="25" t="s">
        <v>28</v>
      </c>
      <c r="H163" s="3" t="s">
        <v>19</v>
      </c>
      <c r="I163" s="4">
        <v>24300</v>
      </c>
      <c r="J163" s="4">
        <v>63315</v>
      </c>
      <c r="K163" s="4">
        <v>94875</v>
      </c>
      <c r="L163" s="4">
        <v>94875</v>
      </c>
      <c r="M163" s="4">
        <v>0</v>
      </c>
      <c r="N163" s="4">
        <v>59594.1</v>
      </c>
      <c r="O163" s="5">
        <f t="shared" si="4"/>
        <v>336959.1</v>
      </c>
      <c r="P163" s="4">
        <v>621461.53</v>
      </c>
      <c r="Q163" s="4">
        <v>181793.69</v>
      </c>
      <c r="R163" s="5">
        <f t="shared" si="5"/>
        <v>803255.22</v>
      </c>
      <c r="S163" s="20">
        <v>0</v>
      </c>
    </row>
    <row r="164" spans="1:19" ht="18" customHeight="1">
      <c r="A164" s="24" t="s">
        <v>10</v>
      </c>
      <c r="B164" s="24">
        <v>631</v>
      </c>
      <c r="C164" s="25" t="s">
        <v>251</v>
      </c>
      <c r="D164" s="26" t="s">
        <v>198</v>
      </c>
      <c r="E164" s="26" t="s">
        <v>481</v>
      </c>
      <c r="F164" s="25" t="s">
        <v>44</v>
      </c>
      <c r="G164" s="25" t="s">
        <v>14</v>
      </c>
      <c r="H164" s="3" t="s">
        <v>19</v>
      </c>
      <c r="I164" s="4">
        <v>111976.84</v>
      </c>
      <c r="J164" s="4">
        <v>99477.88</v>
      </c>
      <c r="K164" s="4">
        <v>23100</v>
      </c>
      <c r="L164" s="4">
        <v>33000</v>
      </c>
      <c r="M164" s="4">
        <v>14025</v>
      </c>
      <c r="N164" s="4">
        <v>14181.6</v>
      </c>
      <c r="O164" s="5">
        <f t="shared" si="4"/>
        <v>295761.31999999995</v>
      </c>
      <c r="P164" s="4">
        <v>91900</v>
      </c>
      <c r="Q164" s="4">
        <v>210712</v>
      </c>
      <c r="R164" s="5">
        <f t="shared" si="5"/>
        <v>302612</v>
      </c>
      <c r="S164" s="20">
        <v>0</v>
      </c>
    </row>
    <row r="165" spans="1:19" ht="18" customHeight="1">
      <c r="A165" s="24" t="s">
        <v>10</v>
      </c>
      <c r="B165" s="24">
        <v>635</v>
      </c>
      <c r="C165" s="25" t="s">
        <v>252</v>
      </c>
      <c r="D165" s="26" t="s">
        <v>69</v>
      </c>
      <c r="E165" s="26" t="s">
        <v>473</v>
      </c>
      <c r="F165" s="25" t="s">
        <v>76</v>
      </c>
      <c r="G165" s="25" t="s">
        <v>14</v>
      </c>
      <c r="H165" s="3" t="s">
        <v>24</v>
      </c>
      <c r="I165" s="4">
        <v>42509.270000000004</v>
      </c>
      <c r="J165" s="4">
        <v>59355.729999999996</v>
      </c>
      <c r="K165" s="4">
        <v>20212.5</v>
      </c>
      <c r="L165" s="4">
        <v>28875</v>
      </c>
      <c r="M165" s="4">
        <v>0</v>
      </c>
      <c r="N165" s="4">
        <v>14707.2</v>
      </c>
      <c r="O165" s="5">
        <f t="shared" si="4"/>
        <v>165659.70000000001</v>
      </c>
      <c r="P165" s="4">
        <v>0</v>
      </c>
      <c r="Q165" s="4">
        <v>0</v>
      </c>
      <c r="R165" s="5">
        <f t="shared" si="5"/>
        <v>0</v>
      </c>
      <c r="S165" s="20">
        <v>0</v>
      </c>
    </row>
    <row r="166" spans="1:19" ht="18" customHeight="1">
      <c r="A166" s="24" t="s">
        <v>10</v>
      </c>
      <c r="B166" s="27">
        <v>643</v>
      </c>
      <c r="C166" s="25" t="s">
        <v>253</v>
      </c>
      <c r="D166" s="26" t="s">
        <v>119</v>
      </c>
      <c r="E166" s="26" t="s">
        <v>477</v>
      </c>
      <c r="F166" s="25" t="s">
        <v>51</v>
      </c>
      <c r="G166" s="25" t="s">
        <v>52</v>
      </c>
      <c r="H166" s="3" t="s">
        <v>15</v>
      </c>
      <c r="I166" s="4">
        <v>57105</v>
      </c>
      <c r="J166" s="4">
        <v>37867.5</v>
      </c>
      <c r="K166" s="4">
        <v>38500</v>
      </c>
      <c r="L166" s="4">
        <v>55000</v>
      </c>
      <c r="M166" s="4">
        <v>0</v>
      </c>
      <c r="N166" s="4">
        <v>23111.200000000001</v>
      </c>
      <c r="O166" s="5">
        <f t="shared" si="4"/>
        <v>211583.7</v>
      </c>
      <c r="P166" s="4">
        <v>1426864.73</v>
      </c>
      <c r="Q166" s="4">
        <v>0</v>
      </c>
      <c r="R166" s="5">
        <f t="shared" si="5"/>
        <v>1426864.73</v>
      </c>
      <c r="S166" s="20">
        <v>0</v>
      </c>
    </row>
    <row r="167" spans="1:19" ht="18" customHeight="1">
      <c r="A167" s="24" t="s">
        <v>10</v>
      </c>
      <c r="B167" s="27">
        <v>645</v>
      </c>
      <c r="C167" s="25" t="s">
        <v>254</v>
      </c>
      <c r="D167" s="26" t="s">
        <v>17</v>
      </c>
      <c r="E167" s="26" t="s">
        <v>469</v>
      </c>
      <c r="F167" s="25" t="s">
        <v>22</v>
      </c>
      <c r="G167" s="25" t="s">
        <v>23</v>
      </c>
      <c r="H167" s="3" t="s">
        <v>19</v>
      </c>
      <c r="I167" s="4">
        <v>29700</v>
      </c>
      <c r="J167" s="4">
        <v>48953.96</v>
      </c>
      <c r="K167" s="4">
        <v>33206.25</v>
      </c>
      <c r="L167" s="4">
        <v>47437.5</v>
      </c>
      <c r="M167" s="4">
        <v>0</v>
      </c>
      <c r="N167" s="4">
        <v>26787.599999999999</v>
      </c>
      <c r="O167" s="5">
        <f t="shared" si="4"/>
        <v>186085.31</v>
      </c>
      <c r="P167" s="4">
        <v>134332.33000000002</v>
      </c>
      <c r="Q167" s="4">
        <v>151426.79999999999</v>
      </c>
      <c r="R167" s="5">
        <f t="shared" si="5"/>
        <v>285759.13</v>
      </c>
      <c r="S167" s="20">
        <v>0</v>
      </c>
    </row>
    <row r="168" spans="1:19" ht="18" customHeight="1">
      <c r="A168" s="24" t="s">
        <v>10</v>
      </c>
      <c r="B168" s="24">
        <v>647</v>
      </c>
      <c r="C168" s="25" t="s">
        <v>255</v>
      </c>
      <c r="D168" s="26" t="s">
        <v>103</v>
      </c>
      <c r="E168" s="26" t="s">
        <v>463</v>
      </c>
      <c r="F168" s="25" t="s">
        <v>33</v>
      </c>
      <c r="G168" s="25" t="s">
        <v>28</v>
      </c>
      <c r="H168" s="3" t="s">
        <v>24</v>
      </c>
      <c r="I168" s="4">
        <v>62775</v>
      </c>
      <c r="J168" s="4">
        <v>119070</v>
      </c>
      <c r="K168" s="4">
        <v>56375</v>
      </c>
      <c r="L168" s="4">
        <v>56375</v>
      </c>
      <c r="M168" s="4">
        <v>8593.75</v>
      </c>
      <c r="N168" s="4">
        <v>25474.799999999999</v>
      </c>
      <c r="O168" s="5">
        <f t="shared" si="4"/>
        <v>328663.55</v>
      </c>
      <c r="P168" s="4">
        <v>50330.229999999996</v>
      </c>
      <c r="Q168" s="4">
        <v>0</v>
      </c>
      <c r="R168" s="5">
        <f t="shared" si="5"/>
        <v>50330.229999999996</v>
      </c>
      <c r="S168" s="20">
        <v>0</v>
      </c>
    </row>
    <row r="169" spans="1:19" ht="18" customHeight="1">
      <c r="A169" s="24" t="s">
        <v>10</v>
      </c>
      <c r="B169" s="27">
        <v>648</v>
      </c>
      <c r="C169" s="25" t="s">
        <v>256</v>
      </c>
      <c r="D169" s="26" t="s">
        <v>153</v>
      </c>
      <c r="E169" s="26" t="s">
        <v>476</v>
      </c>
      <c r="F169" s="25" t="s">
        <v>94</v>
      </c>
      <c r="G169" s="25" t="s">
        <v>28</v>
      </c>
      <c r="H169" s="3" t="s">
        <v>19</v>
      </c>
      <c r="I169" s="4">
        <v>9450</v>
      </c>
      <c r="J169" s="4">
        <v>17280</v>
      </c>
      <c r="K169" s="4">
        <v>10106.25</v>
      </c>
      <c r="L169" s="4">
        <v>12375</v>
      </c>
      <c r="M169" s="4">
        <v>0</v>
      </c>
      <c r="N169" s="4">
        <v>5745.1299999999992</v>
      </c>
      <c r="O169" s="5">
        <f t="shared" si="4"/>
        <v>54956.38</v>
      </c>
      <c r="P169" s="4">
        <v>115440</v>
      </c>
      <c r="Q169" s="4">
        <v>105200</v>
      </c>
      <c r="R169" s="5">
        <f t="shared" si="5"/>
        <v>220640</v>
      </c>
      <c r="S169" s="20">
        <v>0</v>
      </c>
    </row>
    <row r="170" spans="1:19" ht="18" customHeight="1">
      <c r="A170" s="24" t="s">
        <v>10</v>
      </c>
      <c r="B170" s="24">
        <v>653</v>
      </c>
      <c r="C170" s="25" t="s">
        <v>257</v>
      </c>
      <c r="D170" s="26" t="s">
        <v>258</v>
      </c>
      <c r="E170" s="26" t="s">
        <v>464</v>
      </c>
      <c r="F170" s="25" t="s">
        <v>122</v>
      </c>
      <c r="G170" s="25" t="s">
        <v>28</v>
      </c>
      <c r="H170" s="3" t="s">
        <v>19</v>
      </c>
      <c r="I170" s="4">
        <v>33750</v>
      </c>
      <c r="J170" s="4">
        <v>49950</v>
      </c>
      <c r="K170" s="4">
        <v>33206.25</v>
      </c>
      <c r="L170" s="4">
        <v>47437.5</v>
      </c>
      <c r="M170" s="4">
        <v>0</v>
      </c>
      <c r="N170" s="4">
        <v>29939.200000000001</v>
      </c>
      <c r="O170" s="5">
        <f t="shared" si="4"/>
        <v>194282.95</v>
      </c>
      <c r="P170" s="4">
        <v>138482.4</v>
      </c>
      <c r="Q170" s="4">
        <v>0</v>
      </c>
      <c r="R170" s="5">
        <f t="shared" si="5"/>
        <v>138482.4</v>
      </c>
      <c r="S170" s="20">
        <v>0</v>
      </c>
    </row>
    <row r="171" spans="1:19" s="6" customFormat="1" ht="18" customHeight="1">
      <c r="A171" s="24" t="s">
        <v>10</v>
      </c>
      <c r="B171" s="24">
        <v>656</v>
      </c>
      <c r="C171" s="26" t="s">
        <v>259</v>
      </c>
      <c r="D171" s="26" t="s">
        <v>30</v>
      </c>
      <c r="E171" s="26" t="s">
        <v>471</v>
      </c>
      <c r="F171" s="25" t="s">
        <v>214</v>
      </c>
      <c r="G171" s="25" t="s">
        <v>28</v>
      </c>
      <c r="H171" s="3" t="s">
        <v>15</v>
      </c>
      <c r="I171" s="4">
        <v>27405</v>
      </c>
      <c r="J171" s="4">
        <v>42660</v>
      </c>
      <c r="K171" s="4">
        <v>88000</v>
      </c>
      <c r="L171" s="4">
        <v>88000</v>
      </c>
      <c r="M171" s="4">
        <v>0</v>
      </c>
      <c r="N171" s="4">
        <v>39764.75</v>
      </c>
      <c r="O171" s="5">
        <f t="shared" si="4"/>
        <v>285829.75</v>
      </c>
      <c r="P171" s="4">
        <v>288000</v>
      </c>
      <c r="Q171" s="4">
        <v>0</v>
      </c>
      <c r="R171" s="5">
        <f t="shared" si="5"/>
        <v>288000</v>
      </c>
      <c r="S171" s="20">
        <v>0</v>
      </c>
    </row>
    <row r="172" spans="1:19" ht="18" customHeight="1">
      <c r="A172" s="24" t="s">
        <v>10</v>
      </c>
      <c r="B172" s="24">
        <v>657</v>
      </c>
      <c r="C172" s="25" t="s">
        <v>260</v>
      </c>
      <c r="D172" s="26" t="s">
        <v>32</v>
      </c>
      <c r="E172" s="26" t="s">
        <v>473</v>
      </c>
      <c r="F172" s="25" t="s">
        <v>36</v>
      </c>
      <c r="G172" s="25" t="s">
        <v>28</v>
      </c>
      <c r="H172" s="3" t="s">
        <v>15</v>
      </c>
      <c r="I172" s="4">
        <v>112500</v>
      </c>
      <c r="J172" s="4">
        <v>185400</v>
      </c>
      <c r="K172" s="4">
        <v>113575</v>
      </c>
      <c r="L172" s="4">
        <v>162250</v>
      </c>
      <c r="M172" s="4">
        <v>0</v>
      </c>
      <c r="N172" s="4">
        <v>88242</v>
      </c>
      <c r="O172" s="5">
        <f t="shared" si="4"/>
        <v>661967</v>
      </c>
      <c r="P172" s="4">
        <v>115179.8</v>
      </c>
      <c r="Q172" s="4">
        <v>0</v>
      </c>
      <c r="R172" s="5">
        <f t="shared" si="5"/>
        <v>115179.8</v>
      </c>
      <c r="S172" s="20">
        <v>0</v>
      </c>
    </row>
    <row r="173" spans="1:19" ht="18" customHeight="1">
      <c r="A173" s="24" t="s">
        <v>10</v>
      </c>
      <c r="B173" s="24">
        <v>661</v>
      </c>
      <c r="C173" s="25" t="s">
        <v>261</v>
      </c>
      <c r="D173" s="26" t="s">
        <v>116</v>
      </c>
      <c r="E173" s="26" t="s">
        <v>462</v>
      </c>
      <c r="F173" s="25" t="s">
        <v>122</v>
      </c>
      <c r="G173" s="25" t="s">
        <v>28</v>
      </c>
      <c r="H173" s="3" t="s">
        <v>19</v>
      </c>
      <c r="I173" s="4">
        <v>43470</v>
      </c>
      <c r="J173" s="4">
        <v>34830</v>
      </c>
      <c r="K173" s="4">
        <v>63937.5</v>
      </c>
      <c r="L173" s="4">
        <v>63937.5</v>
      </c>
      <c r="M173" s="4">
        <v>0</v>
      </c>
      <c r="N173" s="4">
        <v>25212</v>
      </c>
      <c r="O173" s="5">
        <f t="shared" si="4"/>
        <v>231387</v>
      </c>
      <c r="P173" s="4">
        <v>53557</v>
      </c>
      <c r="Q173" s="4">
        <v>0</v>
      </c>
      <c r="R173" s="5">
        <f t="shared" si="5"/>
        <v>53557</v>
      </c>
      <c r="S173" s="20">
        <v>0</v>
      </c>
    </row>
    <row r="174" spans="1:19" ht="18" customHeight="1">
      <c r="A174" s="24" t="s">
        <v>10</v>
      </c>
      <c r="B174" s="27">
        <v>667</v>
      </c>
      <c r="C174" s="25" t="s">
        <v>262</v>
      </c>
      <c r="D174" s="26" t="s">
        <v>69</v>
      </c>
      <c r="E174" s="26" t="s">
        <v>473</v>
      </c>
      <c r="F174" s="25" t="s">
        <v>106</v>
      </c>
      <c r="G174" s="25" t="s">
        <v>14</v>
      </c>
      <c r="H174" s="3" t="s">
        <v>19</v>
      </c>
      <c r="I174" s="4">
        <v>16300.08</v>
      </c>
      <c r="J174" s="4">
        <v>70684.92</v>
      </c>
      <c r="K174" s="4">
        <v>47643.75</v>
      </c>
      <c r="L174" s="4">
        <v>68062.5</v>
      </c>
      <c r="M174" s="4">
        <v>0</v>
      </c>
      <c r="N174" s="4">
        <v>33090.800000000003</v>
      </c>
      <c r="O174" s="5">
        <f t="shared" si="4"/>
        <v>235782.05</v>
      </c>
      <c r="P174" s="4">
        <v>998273</v>
      </c>
      <c r="Q174" s="4">
        <v>975569</v>
      </c>
      <c r="R174" s="5">
        <f t="shared" si="5"/>
        <v>1973842</v>
      </c>
      <c r="S174" s="20">
        <v>13113</v>
      </c>
    </row>
    <row r="175" spans="1:19" ht="18" customHeight="1">
      <c r="A175" s="24" t="s">
        <v>10</v>
      </c>
      <c r="B175" s="27">
        <v>668</v>
      </c>
      <c r="C175" s="25" t="s">
        <v>263</v>
      </c>
      <c r="D175" s="26" t="s">
        <v>40</v>
      </c>
      <c r="E175" s="26" t="s">
        <v>470</v>
      </c>
      <c r="F175" s="25" t="s">
        <v>51</v>
      </c>
      <c r="G175" s="25" t="s">
        <v>52</v>
      </c>
      <c r="H175" s="3" t="s">
        <v>24</v>
      </c>
      <c r="I175" s="4">
        <v>19365.849999999999</v>
      </c>
      <c r="J175" s="4">
        <v>101654.15</v>
      </c>
      <c r="K175" s="4">
        <v>37537.5</v>
      </c>
      <c r="L175" s="4">
        <v>54587.479999999996</v>
      </c>
      <c r="M175" s="4">
        <v>13749.99</v>
      </c>
      <c r="N175" s="4">
        <v>21010</v>
      </c>
      <c r="O175" s="5">
        <f t="shared" si="4"/>
        <v>247904.96999999997</v>
      </c>
      <c r="P175" s="4">
        <v>429310</v>
      </c>
      <c r="Q175" s="4">
        <v>0</v>
      </c>
      <c r="R175" s="5">
        <f t="shared" si="5"/>
        <v>429310</v>
      </c>
      <c r="S175" s="20">
        <v>0</v>
      </c>
    </row>
    <row r="176" spans="1:19" ht="18" customHeight="1">
      <c r="A176" s="24" t="s">
        <v>10</v>
      </c>
      <c r="B176" s="27">
        <v>674</v>
      </c>
      <c r="C176" s="25" t="s">
        <v>264</v>
      </c>
      <c r="D176" s="26" t="s">
        <v>146</v>
      </c>
      <c r="E176" s="26" t="s">
        <v>478</v>
      </c>
      <c r="F176" s="25" t="s">
        <v>65</v>
      </c>
      <c r="G176" s="25" t="s">
        <v>14</v>
      </c>
      <c r="H176" s="3" t="s">
        <v>24</v>
      </c>
      <c r="I176" s="4">
        <v>25500.91</v>
      </c>
      <c r="J176" s="4">
        <v>69314.09</v>
      </c>
      <c r="K176" s="4">
        <v>41250</v>
      </c>
      <c r="L176" s="4">
        <v>41250</v>
      </c>
      <c r="M176" s="4">
        <v>0</v>
      </c>
      <c r="N176" s="4">
        <v>16808</v>
      </c>
      <c r="O176" s="5">
        <f t="shared" si="4"/>
        <v>194123</v>
      </c>
      <c r="P176" s="4">
        <v>1626519.31</v>
      </c>
      <c r="Q176" s="4">
        <v>0</v>
      </c>
      <c r="R176" s="5">
        <f t="shared" si="5"/>
        <v>1626519.31</v>
      </c>
      <c r="S176" s="20">
        <v>0</v>
      </c>
    </row>
    <row r="177" spans="1:19" ht="18" customHeight="1">
      <c r="A177" s="24" t="s">
        <v>10</v>
      </c>
      <c r="B177" s="24">
        <v>678</v>
      </c>
      <c r="C177" s="25" t="s">
        <v>265</v>
      </c>
      <c r="D177" s="26" t="s">
        <v>17</v>
      </c>
      <c r="E177" s="26" t="s">
        <v>469</v>
      </c>
      <c r="F177" s="25" t="s">
        <v>27</v>
      </c>
      <c r="G177" s="25" t="s">
        <v>28</v>
      </c>
      <c r="H177" s="3" t="s">
        <v>19</v>
      </c>
      <c r="I177" s="4">
        <v>10968.75</v>
      </c>
      <c r="J177" s="4">
        <v>27989.06</v>
      </c>
      <c r="K177" s="4">
        <v>99515.63</v>
      </c>
      <c r="L177" s="4">
        <v>99515.635000000009</v>
      </c>
      <c r="M177" s="4">
        <v>0</v>
      </c>
      <c r="N177" s="4">
        <v>41757.199999999997</v>
      </c>
      <c r="O177" s="5">
        <f t="shared" si="4"/>
        <v>279746.27500000002</v>
      </c>
      <c r="P177" s="4">
        <v>33973.33</v>
      </c>
      <c r="Q177" s="4">
        <v>0</v>
      </c>
      <c r="R177" s="5">
        <f t="shared" si="5"/>
        <v>33973.33</v>
      </c>
      <c r="S177" s="20">
        <v>0</v>
      </c>
    </row>
    <row r="178" spans="1:19" ht="18" customHeight="1">
      <c r="A178" s="24" t="s">
        <v>10</v>
      </c>
      <c r="B178" s="27">
        <v>679</v>
      </c>
      <c r="C178" s="25" t="s">
        <v>266</v>
      </c>
      <c r="D178" s="26" t="s">
        <v>40</v>
      </c>
      <c r="E178" s="26" t="s">
        <v>470</v>
      </c>
      <c r="F178" s="25" t="s">
        <v>106</v>
      </c>
      <c r="G178" s="25" t="s">
        <v>14</v>
      </c>
      <c r="H178" s="3" t="s">
        <v>19</v>
      </c>
      <c r="I178" s="4">
        <v>12150</v>
      </c>
      <c r="J178" s="4">
        <v>64447.5</v>
      </c>
      <c r="K178" s="4">
        <v>23100</v>
      </c>
      <c r="L178" s="4">
        <v>33000</v>
      </c>
      <c r="M178" s="4">
        <v>0</v>
      </c>
      <c r="N178" s="4">
        <v>7878.8</v>
      </c>
      <c r="O178" s="5">
        <f t="shared" si="4"/>
        <v>140576.29999999999</v>
      </c>
      <c r="P178" s="4">
        <v>0</v>
      </c>
      <c r="Q178" s="4">
        <v>68280</v>
      </c>
      <c r="R178" s="5">
        <f t="shared" si="5"/>
        <v>68280</v>
      </c>
      <c r="S178" s="20">
        <v>0</v>
      </c>
    </row>
    <row r="179" spans="1:19" ht="18" customHeight="1">
      <c r="A179" s="24" t="s">
        <v>10</v>
      </c>
      <c r="B179" s="27">
        <v>681</v>
      </c>
      <c r="C179" s="25" t="s">
        <v>267</v>
      </c>
      <c r="D179" s="26" t="s">
        <v>268</v>
      </c>
      <c r="E179" s="26" t="s">
        <v>485</v>
      </c>
      <c r="F179" s="25" t="s">
        <v>97</v>
      </c>
      <c r="G179" s="25" t="s">
        <v>52</v>
      </c>
      <c r="H179" s="3" t="s">
        <v>24</v>
      </c>
      <c r="I179" s="4">
        <v>130680</v>
      </c>
      <c r="J179" s="4">
        <v>132030</v>
      </c>
      <c r="K179" s="4">
        <v>102987.5</v>
      </c>
      <c r="L179" s="4">
        <v>147125</v>
      </c>
      <c r="M179" s="4">
        <v>0</v>
      </c>
      <c r="N179" s="4">
        <v>59878.400000000001</v>
      </c>
      <c r="O179" s="5">
        <f t="shared" si="4"/>
        <v>572700.9</v>
      </c>
      <c r="P179" s="4">
        <v>2979944.4899999998</v>
      </c>
      <c r="Q179" s="4">
        <v>250448</v>
      </c>
      <c r="R179" s="5">
        <f t="shared" si="5"/>
        <v>3230392.4899999998</v>
      </c>
      <c r="S179" s="20">
        <v>8056</v>
      </c>
    </row>
    <row r="180" spans="1:19" ht="18" customHeight="1">
      <c r="A180" s="24" t="s">
        <v>10</v>
      </c>
      <c r="B180" s="24">
        <v>683</v>
      </c>
      <c r="C180" s="25" t="s">
        <v>269</v>
      </c>
      <c r="D180" s="26" t="s">
        <v>103</v>
      </c>
      <c r="E180" s="26" t="s">
        <v>463</v>
      </c>
      <c r="F180" s="25" t="s">
        <v>27</v>
      </c>
      <c r="G180" s="25" t="s">
        <v>28</v>
      </c>
      <c r="H180" s="3" t="s">
        <v>24</v>
      </c>
      <c r="I180" s="4">
        <v>99225</v>
      </c>
      <c r="J180" s="4">
        <v>93656.25</v>
      </c>
      <c r="K180" s="4">
        <v>65999.97</v>
      </c>
      <c r="L180" s="4">
        <v>65999.97</v>
      </c>
      <c r="M180" s="4">
        <v>0</v>
      </c>
      <c r="N180" s="4">
        <v>27313.200000000001</v>
      </c>
      <c r="O180" s="5">
        <f t="shared" si="4"/>
        <v>352194.39</v>
      </c>
      <c r="P180" s="4">
        <v>441438.37</v>
      </c>
      <c r="Q180" s="4">
        <v>0</v>
      </c>
      <c r="R180" s="5">
        <f t="shared" si="5"/>
        <v>441438.37</v>
      </c>
      <c r="S180" s="20">
        <v>0</v>
      </c>
    </row>
    <row r="181" spans="1:19" ht="18" customHeight="1">
      <c r="A181" s="24" t="s">
        <v>10</v>
      </c>
      <c r="B181" s="27">
        <v>685</v>
      </c>
      <c r="C181" s="25" t="s">
        <v>270</v>
      </c>
      <c r="D181" s="26" t="s">
        <v>119</v>
      </c>
      <c r="E181" s="26" t="s">
        <v>477</v>
      </c>
      <c r="F181" s="25" t="s">
        <v>46</v>
      </c>
      <c r="G181" s="25" t="s">
        <v>28</v>
      </c>
      <c r="H181" s="3" t="s">
        <v>19</v>
      </c>
      <c r="I181" s="4">
        <v>88560</v>
      </c>
      <c r="J181" s="4">
        <v>53730</v>
      </c>
      <c r="K181" s="4">
        <v>59193.75</v>
      </c>
      <c r="L181" s="4">
        <v>84562.5</v>
      </c>
      <c r="M181" s="4">
        <v>0</v>
      </c>
      <c r="N181" s="4">
        <v>37818</v>
      </c>
      <c r="O181" s="5">
        <f t="shared" si="4"/>
        <v>323864.25</v>
      </c>
      <c r="P181" s="4">
        <v>91905</v>
      </c>
      <c r="Q181" s="4">
        <v>0</v>
      </c>
      <c r="R181" s="5">
        <f t="shared" si="5"/>
        <v>91905</v>
      </c>
      <c r="S181" s="20">
        <v>0</v>
      </c>
    </row>
    <row r="182" spans="1:19" ht="18" customHeight="1">
      <c r="A182" s="24" t="s">
        <v>10</v>
      </c>
      <c r="B182" s="27">
        <v>686</v>
      </c>
      <c r="C182" s="25" t="s">
        <v>271</v>
      </c>
      <c r="D182" s="26" t="s">
        <v>30</v>
      </c>
      <c r="E182" s="26" t="s">
        <v>471</v>
      </c>
      <c r="F182" s="25" t="s">
        <v>65</v>
      </c>
      <c r="G182" s="25" t="s">
        <v>14</v>
      </c>
      <c r="H182" s="3" t="s">
        <v>15</v>
      </c>
      <c r="I182" s="4">
        <v>76950</v>
      </c>
      <c r="J182" s="4">
        <v>327232.5</v>
      </c>
      <c r="K182" s="4">
        <v>138600</v>
      </c>
      <c r="L182" s="4">
        <v>198000</v>
      </c>
      <c r="M182" s="4">
        <v>0</v>
      </c>
      <c r="N182" s="4">
        <v>58302.899999999994</v>
      </c>
      <c r="O182" s="5">
        <f t="shared" si="4"/>
        <v>799085.4</v>
      </c>
      <c r="P182" s="4">
        <v>25830</v>
      </c>
      <c r="Q182" s="4">
        <v>0</v>
      </c>
      <c r="R182" s="5">
        <f t="shared" si="5"/>
        <v>25830</v>
      </c>
      <c r="S182" s="20">
        <v>0</v>
      </c>
    </row>
    <row r="183" spans="1:19" ht="18" customHeight="1">
      <c r="A183" s="24" t="s">
        <v>10</v>
      </c>
      <c r="B183" s="27">
        <v>688</v>
      </c>
      <c r="C183" s="25" t="s">
        <v>272</v>
      </c>
      <c r="D183" s="26" t="s">
        <v>40</v>
      </c>
      <c r="E183" s="26" t="s">
        <v>470</v>
      </c>
      <c r="F183" s="25" t="s">
        <v>22</v>
      </c>
      <c r="G183" s="25" t="s">
        <v>23</v>
      </c>
      <c r="H183" s="3" t="s">
        <v>19</v>
      </c>
      <c r="I183" s="4">
        <v>9562.5</v>
      </c>
      <c r="J183" s="4">
        <v>23871.87</v>
      </c>
      <c r="K183" s="4">
        <v>68062.5</v>
      </c>
      <c r="L183" s="4">
        <v>68062.5</v>
      </c>
      <c r="M183" s="4">
        <v>0</v>
      </c>
      <c r="N183" s="4">
        <v>24227.1</v>
      </c>
      <c r="O183" s="5">
        <f t="shared" si="4"/>
        <v>193786.47</v>
      </c>
      <c r="P183" s="4">
        <v>0</v>
      </c>
      <c r="Q183" s="4">
        <v>0</v>
      </c>
      <c r="R183" s="5">
        <f t="shared" si="5"/>
        <v>0</v>
      </c>
      <c r="S183" s="20">
        <v>0</v>
      </c>
    </row>
    <row r="184" spans="1:19" ht="18" customHeight="1">
      <c r="A184" s="24" t="s">
        <v>10</v>
      </c>
      <c r="B184" s="27">
        <v>690</v>
      </c>
      <c r="C184" s="25" t="s">
        <v>273</v>
      </c>
      <c r="D184" s="26" t="s">
        <v>274</v>
      </c>
      <c r="E184" s="26" t="s">
        <v>486</v>
      </c>
      <c r="F184" s="25" t="s">
        <v>97</v>
      </c>
      <c r="G184" s="25" t="s">
        <v>52</v>
      </c>
      <c r="H184" s="3" t="s">
        <v>24</v>
      </c>
      <c r="I184" s="4">
        <v>116466.99</v>
      </c>
      <c r="J184" s="4">
        <v>151778.01</v>
      </c>
      <c r="K184" s="4">
        <v>94325</v>
      </c>
      <c r="L184" s="4">
        <v>134750</v>
      </c>
      <c r="M184" s="4">
        <v>0</v>
      </c>
      <c r="N184" s="4">
        <v>58828</v>
      </c>
      <c r="O184" s="5">
        <f t="shared" si="4"/>
        <v>556148</v>
      </c>
      <c r="P184" s="4">
        <v>2457999.3899999997</v>
      </c>
      <c r="Q184" s="4">
        <v>0</v>
      </c>
      <c r="R184" s="5">
        <f t="shared" si="5"/>
        <v>2457999.3899999997</v>
      </c>
      <c r="S184" s="20">
        <v>0</v>
      </c>
    </row>
    <row r="185" spans="1:19" ht="18" customHeight="1">
      <c r="A185" s="24" t="s">
        <v>10</v>
      </c>
      <c r="B185" s="27">
        <v>693</v>
      </c>
      <c r="C185" s="25" t="s">
        <v>275</v>
      </c>
      <c r="D185" s="26" t="s">
        <v>32</v>
      </c>
      <c r="E185" s="26" t="s">
        <v>473</v>
      </c>
      <c r="F185" s="25" t="s">
        <v>94</v>
      </c>
      <c r="G185" s="25" t="s">
        <v>28</v>
      </c>
      <c r="H185" s="3" t="s">
        <v>19</v>
      </c>
      <c r="I185" s="4">
        <v>58724.999999999993</v>
      </c>
      <c r="J185" s="4">
        <v>122002.5</v>
      </c>
      <c r="K185" s="4">
        <v>65690.63</v>
      </c>
      <c r="L185" s="4">
        <v>93843.75</v>
      </c>
      <c r="M185" s="4">
        <v>54965.62</v>
      </c>
      <c r="N185" s="4">
        <v>53575.6</v>
      </c>
      <c r="O185" s="5">
        <f t="shared" si="4"/>
        <v>448803.1</v>
      </c>
      <c r="P185" s="4">
        <v>0</v>
      </c>
      <c r="Q185" s="4">
        <v>0</v>
      </c>
      <c r="R185" s="5">
        <f t="shared" si="5"/>
        <v>0</v>
      </c>
      <c r="S185" s="20">
        <v>0</v>
      </c>
    </row>
    <row r="186" spans="1:19" ht="18" customHeight="1">
      <c r="A186" s="24" t="s">
        <v>10</v>
      </c>
      <c r="B186" s="27">
        <v>697</v>
      </c>
      <c r="C186" s="25" t="s">
        <v>276</v>
      </c>
      <c r="D186" s="26" t="s">
        <v>30</v>
      </c>
      <c r="E186" s="26" t="s">
        <v>471</v>
      </c>
      <c r="F186" s="25" t="s">
        <v>51</v>
      </c>
      <c r="G186" s="25" t="s">
        <v>52</v>
      </c>
      <c r="H186" s="3" t="s">
        <v>19</v>
      </c>
      <c r="I186" s="4">
        <v>33581.42</v>
      </c>
      <c r="J186" s="4">
        <v>23946.58</v>
      </c>
      <c r="K186" s="4">
        <v>23100</v>
      </c>
      <c r="L186" s="4">
        <v>33000</v>
      </c>
      <c r="M186" s="4">
        <v>0</v>
      </c>
      <c r="N186" s="4">
        <v>12606</v>
      </c>
      <c r="O186" s="5">
        <f t="shared" si="4"/>
        <v>126234</v>
      </c>
      <c r="P186" s="4">
        <v>62989.5</v>
      </c>
      <c r="Q186" s="4">
        <v>0</v>
      </c>
      <c r="R186" s="5">
        <f t="shared" si="5"/>
        <v>62989.5</v>
      </c>
      <c r="S186" s="20">
        <v>0</v>
      </c>
    </row>
    <row r="187" spans="1:19" ht="18" customHeight="1">
      <c r="A187" s="24" t="s">
        <v>10</v>
      </c>
      <c r="B187" s="24">
        <v>698</v>
      </c>
      <c r="C187" s="25" t="s">
        <v>277</v>
      </c>
      <c r="D187" s="26" t="s">
        <v>35</v>
      </c>
      <c r="E187" s="26" t="s">
        <v>469</v>
      </c>
      <c r="F187" s="25" t="s">
        <v>33</v>
      </c>
      <c r="G187" s="25" t="s">
        <v>28</v>
      </c>
      <c r="H187" s="3" t="s">
        <v>24</v>
      </c>
      <c r="I187" s="4">
        <v>29699.999999999996</v>
      </c>
      <c r="J187" s="4">
        <v>61560</v>
      </c>
      <c r="K187" s="4">
        <v>28875</v>
      </c>
      <c r="L187" s="4">
        <v>41250</v>
      </c>
      <c r="M187" s="4">
        <v>0</v>
      </c>
      <c r="N187" s="4">
        <v>19959.600000000002</v>
      </c>
      <c r="O187" s="5">
        <f t="shared" si="4"/>
        <v>181344.6</v>
      </c>
      <c r="P187" s="4">
        <v>0</v>
      </c>
      <c r="Q187" s="4">
        <v>128611.32</v>
      </c>
      <c r="R187" s="5">
        <f t="shared" si="5"/>
        <v>128611.32</v>
      </c>
      <c r="S187" s="20">
        <v>0</v>
      </c>
    </row>
    <row r="188" spans="1:19" ht="18" customHeight="1">
      <c r="A188" s="24" t="s">
        <v>10</v>
      </c>
      <c r="B188" s="24">
        <v>700</v>
      </c>
      <c r="C188" s="25" t="s">
        <v>278</v>
      </c>
      <c r="D188" s="26" t="s">
        <v>279</v>
      </c>
      <c r="E188" s="26" t="s">
        <v>487</v>
      </c>
      <c r="F188" s="25" t="s">
        <v>57</v>
      </c>
      <c r="G188" s="25" t="s">
        <v>28</v>
      </c>
      <c r="H188" s="3" t="s">
        <v>24</v>
      </c>
      <c r="I188" s="4">
        <v>32400</v>
      </c>
      <c r="J188" s="4">
        <v>63990</v>
      </c>
      <c r="K188" s="4">
        <v>15400</v>
      </c>
      <c r="L188" s="4">
        <v>22000</v>
      </c>
      <c r="M188" s="4">
        <v>0</v>
      </c>
      <c r="N188" s="4">
        <v>5252.4</v>
      </c>
      <c r="O188" s="5">
        <f t="shared" si="4"/>
        <v>139042.4</v>
      </c>
      <c r="P188" s="4">
        <v>0</v>
      </c>
      <c r="Q188" s="4">
        <v>0</v>
      </c>
      <c r="R188" s="5">
        <f t="shared" si="5"/>
        <v>0</v>
      </c>
      <c r="S188" s="20">
        <v>0</v>
      </c>
    </row>
    <row r="189" spans="1:19" ht="18" customHeight="1">
      <c r="A189" s="24" t="s">
        <v>10</v>
      </c>
      <c r="B189" s="24">
        <v>701</v>
      </c>
      <c r="C189" s="25" t="s">
        <v>280</v>
      </c>
      <c r="D189" s="26" t="s">
        <v>103</v>
      </c>
      <c r="E189" s="26" t="s">
        <v>463</v>
      </c>
      <c r="F189" s="25" t="s">
        <v>27</v>
      </c>
      <c r="G189" s="25" t="s">
        <v>28</v>
      </c>
      <c r="H189" s="3" t="s">
        <v>24</v>
      </c>
      <c r="I189" s="4">
        <v>46574.999999999993</v>
      </c>
      <c r="J189" s="4">
        <v>92947.5</v>
      </c>
      <c r="K189" s="4">
        <v>49500</v>
      </c>
      <c r="L189" s="4">
        <v>49500</v>
      </c>
      <c r="M189" s="4">
        <v>2750</v>
      </c>
      <c r="N189" s="4">
        <v>19959.599999999999</v>
      </c>
      <c r="O189" s="5">
        <f t="shared" si="4"/>
        <v>261232.1</v>
      </c>
      <c r="P189" s="4">
        <v>27973</v>
      </c>
      <c r="Q189" s="4">
        <v>0</v>
      </c>
      <c r="R189" s="5">
        <f t="shared" si="5"/>
        <v>27973</v>
      </c>
      <c r="S189" s="20">
        <v>0</v>
      </c>
    </row>
    <row r="190" spans="1:19" ht="18" customHeight="1">
      <c r="A190" s="24" t="s">
        <v>10</v>
      </c>
      <c r="B190" s="24">
        <v>702</v>
      </c>
      <c r="C190" s="25" t="s">
        <v>281</v>
      </c>
      <c r="D190" s="26" t="s">
        <v>282</v>
      </c>
      <c r="E190" s="26" t="s">
        <v>488</v>
      </c>
      <c r="F190" s="25" t="s">
        <v>83</v>
      </c>
      <c r="G190" s="25" t="s">
        <v>14</v>
      </c>
      <c r="H190" s="3" t="s">
        <v>24</v>
      </c>
      <c r="I190" s="4">
        <v>6243.1399999999994</v>
      </c>
      <c r="J190" s="4">
        <v>19744.36</v>
      </c>
      <c r="K190" s="4">
        <v>19250</v>
      </c>
      <c r="L190" s="4">
        <v>27500</v>
      </c>
      <c r="M190" s="4">
        <v>0</v>
      </c>
      <c r="N190" s="4">
        <v>9454.4</v>
      </c>
      <c r="O190" s="5">
        <f t="shared" si="4"/>
        <v>82191.899999999994</v>
      </c>
      <c r="P190" s="4">
        <v>0</v>
      </c>
      <c r="Q190" s="4">
        <v>0</v>
      </c>
      <c r="R190" s="5">
        <f t="shared" si="5"/>
        <v>0</v>
      </c>
      <c r="S190" s="20">
        <v>0</v>
      </c>
    </row>
    <row r="191" spans="1:19" ht="18" customHeight="1">
      <c r="A191" s="24" t="s">
        <v>10</v>
      </c>
      <c r="B191" s="24">
        <v>705</v>
      </c>
      <c r="C191" s="25" t="s">
        <v>283</v>
      </c>
      <c r="D191" s="26" t="s">
        <v>103</v>
      </c>
      <c r="E191" s="26" t="s">
        <v>463</v>
      </c>
      <c r="F191" s="25" t="s">
        <v>27</v>
      </c>
      <c r="G191" s="25" t="s">
        <v>28</v>
      </c>
      <c r="H191" s="3" t="s">
        <v>19</v>
      </c>
      <c r="I191" s="4">
        <v>40500</v>
      </c>
      <c r="J191" s="4">
        <v>37395</v>
      </c>
      <c r="K191" s="4">
        <v>57750</v>
      </c>
      <c r="L191" s="4">
        <v>57750</v>
      </c>
      <c r="M191" s="4">
        <v>2062.5</v>
      </c>
      <c r="N191" s="4">
        <v>23636.400000000001</v>
      </c>
      <c r="O191" s="5">
        <f t="shared" si="4"/>
        <v>219093.9</v>
      </c>
      <c r="P191" s="4">
        <v>0</v>
      </c>
      <c r="Q191" s="4">
        <v>0</v>
      </c>
      <c r="R191" s="5">
        <f t="shared" si="5"/>
        <v>0</v>
      </c>
      <c r="S191" s="20">
        <v>0</v>
      </c>
    </row>
    <row r="192" spans="1:19" ht="18" customHeight="1">
      <c r="A192" s="24" t="s">
        <v>10</v>
      </c>
      <c r="B192" s="24">
        <v>707</v>
      </c>
      <c r="C192" s="25" t="s">
        <v>284</v>
      </c>
      <c r="D192" s="26" t="s">
        <v>246</v>
      </c>
      <c r="E192" s="26" t="s">
        <v>484</v>
      </c>
      <c r="F192" s="25" t="s">
        <v>41</v>
      </c>
      <c r="G192" s="25" t="s">
        <v>28</v>
      </c>
      <c r="H192" s="3" t="s">
        <v>24</v>
      </c>
      <c r="I192" s="4">
        <v>31450</v>
      </c>
      <c r="J192" s="4">
        <v>206550</v>
      </c>
      <c r="K192" s="4">
        <v>112860.25</v>
      </c>
      <c r="L192" s="4">
        <v>144375</v>
      </c>
      <c r="M192" s="4">
        <v>0</v>
      </c>
      <c r="N192" s="4">
        <v>58828</v>
      </c>
      <c r="O192" s="5">
        <f t="shared" si="4"/>
        <v>554063.25</v>
      </c>
      <c r="P192" s="4">
        <v>0</v>
      </c>
      <c r="Q192" s="4">
        <v>0</v>
      </c>
      <c r="R192" s="5">
        <f t="shared" si="5"/>
        <v>0</v>
      </c>
      <c r="S192" s="20">
        <v>0</v>
      </c>
    </row>
    <row r="193" spans="1:19" s="6" customFormat="1" ht="18" customHeight="1">
      <c r="A193" s="24" t="s">
        <v>10</v>
      </c>
      <c r="B193" s="24">
        <v>709</v>
      </c>
      <c r="C193" s="26" t="s">
        <v>285</v>
      </c>
      <c r="D193" s="26" t="s">
        <v>116</v>
      </c>
      <c r="E193" s="26" t="s">
        <v>462</v>
      </c>
      <c r="F193" s="25" t="s">
        <v>22</v>
      </c>
      <c r="G193" s="25" t="s">
        <v>23</v>
      </c>
      <c r="H193" s="3" t="s">
        <v>19</v>
      </c>
      <c r="I193" s="4">
        <v>84026.25</v>
      </c>
      <c r="J193" s="4">
        <v>78018.75</v>
      </c>
      <c r="K193" s="4">
        <v>95287.5</v>
      </c>
      <c r="L193" s="4">
        <v>136125</v>
      </c>
      <c r="M193" s="4">
        <v>73836.98</v>
      </c>
      <c r="N193" s="4">
        <v>92478.23</v>
      </c>
      <c r="O193" s="5">
        <f t="shared" si="4"/>
        <v>559772.71</v>
      </c>
      <c r="P193" s="4">
        <v>133970.53</v>
      </c>
      <c r="Q193" s="4">
        <v>0</v>
      </c>
      <c r="R193" s="5">
        <f t="shared" si="5"/>
        <v>133970.53</v>
      </c>
      <c r="S193" s="20">
        <v>0</v>
      </c>
    </row>
    <row r="194" spans="1:19" ht="18" customHeight="1">
      <c r="A194" s="24" t="s">
        <v>10</v>
      </c>
      <c r="B194" s="24">
        <v>710</v>
      </c>
      <c r="C194" s="25" t="s">
        <v>286</v>
      </c>
      <c r="D194" s="26" t="s">
        <v>30</v>
      </c>
      <c r="E194" s="26" t="s">
        <v>471</v>
      </c>
      <c r="F194" s="25" t="s">
        <v>124</v>
      </c>
      <c r="G194" s="25" t="s">
        <v>28</v>
      </c>
      <c r="H194" s="3" t="s">
        <v>24</v>
      </c>
      <c r="I194" s="4">
        <v>15187.5</v>
      </c>
      <c r="J194" s="4">
        <v>25087.5</v>
      </c>
      <c r="K194" s="4">
        <v>44275</v>
      </c>
      <c r="L194" s="4">
        <v>53625</v>
      </c>
      <c r="M194" s="4">
        <v>0</v>
      </c>
      <c r="N194" s="4">
        <v>26262.400000000001</v>
      </c>
      <c r="O194" s="5">
        <f t="shared" si="4"/>
        <v>164437.4</v>
      </c>
      <c r="P194" s="4">
        <v>419348.23</v>
      </c>
      <c r="Q194" s="4">
        <v>0</v>
      </c>
      <c r="R194" s="5">
        <f t="shared" si="5"/>
        <v>419348.23</v>
      </c>
      <c r="S194" s="20">
        <v>0</v>
      </c>
    </row>
    <row r="195" spans="1:19" ht="18" customHeight="1">
      <c r="A195" s="24" t="s">
        <v>10</v>
      </c>
      <c r="B195" s="27">
        <v>711</v>
      </c>
      <c r="C195" s="25" t="s">
        <v>287</v>
      </c>
      <c r="D195" s="26" t="s">
        <v>288</v>
      </c>
      <c r="E195" s="26" t="s">
        <v>489</v>
      </c>
      <c r="F195" s="25" t="s">
        <v>94</v>
      </c>
      <c r="G195" s="25" t="s">
        <v>28</v>
      </c>
      <c r="H195" s="3" t="s">
        <v>19</v>
      </c>
      <c r="I195" s="4">
        <v>20250</v>
      </c>
      <c r="J195" s="4">
        <v>34818.5</v>
      </c>
      <c r="K195" s="4">
        <v>54862.5</v>
      </c>
      <c r="L195" s="4">
        <v>78375</v>
      </c>
      <c r="M195" s="4">
        <v>0</v>
      </c>
      <c r="N195" s="4">
        <v>42545.200000000004</v>
      </c>
      <c r="O195" s="5">
        <f t="shared" si="4"/>
        <v>230851.20000000001</v>
      </c>
      <c r="P195" s="4">
        <v>2986612.209999999</v>
      </c>
      <c r="Q195" s="4">
        <v>0</v>
      </c>
      <c r="R195" s="5">
        <f t="shared" si="5"/>
        <v>2986612.209999999</v>
      </c>
      <c r="S195" s="20">
        <v>0</v>
      </c>
    </row>
    <row r="196" spans="1:19" ht="18" customHeight="1">
      <c r="A196" s="24" t="s">
        <v>10</v>
      </c>
      <c r="B196" s="27">
        <v>712</v>
      </c>
      <c r="C196" s="25" t="s">
        <v>289</v>
      </c>
      <c r="D196" s="26" t="s">
        <v>290</v>
      </c>
      <c r="E196" s="26" t="s">
        <v>465</v>
      </c>
      <c r="F196" s="25" t="s">
        <v>106</v>
      </c>
      <c r="G196" s="25" t="s">
        <v>14</v>
      </c>
      <c r="H196" s="3" t="s">
        <v>24</v>
      </c>
      <c r="I196" s="4">
        <v>46575</v>
      </c>
      <c r="J196" s="4">
        <v>84442.5</v>
      </c>
      <c r="K196" s="4">
        <v>30250</v>
      </c>
      <c r="L196" s="4">
        <v>30250</v>
      </c>
      <c r="M196" s="4">
        <v>0</v>
      </c>
      <c r="N196" s="4">
        <v>18110.66</v>
      </c>
      <c r="O196" s="5">
        <f t="shared" ref="O196:O259" si="6">SUM(I196:N196)</f>
        <v>209628.16</v>
      </c>
      <c r="P196" s="4">
        <v>7944140.3799999999</v>
      </c>
      <c r="Q196" s="4">
        <v>3755930.25</v>
      </c>
      <c r="R196" s="5">
        <f t="shared" si="5"/>
        <v>11700070.629999999</v>
      </c>
      <c r="S196" s="20">
        <v>57545</v>
      </c>
    </row>
    <row r="197" spans="1:19" ht="18" customHeight="1">
      <c r="A197" s="24" t="s">
        <v>10</v>
      </c>
      <c r="B197" s="24">
        <v>713</v>
      </c>
      <c r="C197" s="25" t="s">
        <v>291</v>
      </c>
      <c r="D197" s="26" t="s">
        <v>292</v>
      </c>
      <c r="E197" s="26" t="s">
        <v>476</v>
      </c>
      <c r="F197" s="25" t="s">
        <v>214</v>
      </c>
      <c r="G197" s="25" t="s">
        <v>28</v>
      </c>
      <c r="H197" s="3" t="s">
        <v>15</v>
      </c>
      <c r="I197" s="4">
        <v>16875</v>
      </c>
      <c r="J197" s="4">
        <v>38475</v>
      </c>
      <c r="K197" s="4">
        <v>115500</v>
      </c>
      <c r="L197" s="4">
        <v>165000</v>
      </c>
      <c r="M197" s="4">
        <v>0</v>
      </c>
      <c r="N197" s="4">
        <v>90973.2</v>
      </c>
      <c r="O197" s="5">
        <f t="shared" si="6"/>
        <v>426823.2</v>
      </c>
      <c r="P197" s="4">
        <v>182852.84</v>
      </c>
      <c r="Q197" s="4">
        <v>0</v>
      </c>
      <c r="R197" s="5">
        <f t="shared" si="5"/>
        <v>182852.84</v>
      </c>
      <c r="S197" s="20">
        <v>0</v>
      </c>
    </row>
    <row r="198" spans="1:19" ht="18" customHeight="1">
      <c r="A198" s="24" t="s">
        <v>10</v>
      </c>
      <c r="B198" s="24">
        <v>714</v>
      </c>
      <c r="C198" s="25" t="s">
        <v>293</v>
      </c>
      <c r="D198" s="26" t="s">
        <v>294</v>
      </c>
      <c r="E198" s="26" t="s">
        <v>473</v>
      </c>
      <c r="F198" s="25" t="s">
        <v>214</v>
      </c>
      <c r="G198" s="25" t="s">
        <v>28</v>
      </c>
      <c r="H198" s="3" t="s">
        <v>19</v>
      </c>
      <c r="I198" s="4">
        <v>38071.56</v>
      </c>
      <c r="J198" s="4">
        <v>175188.44</v>
      </c>
      <c r="K198" s="4">
        <v>67856.25</v>
      </c>
      <c r="L198" s="4">
        <v>67856.25</v>
      </c>
      <c r="M198" s="4">
        <v>0</v>
      </c>
      <c r="N198" s="4">
        <v>37818</v>
      </c>
      <c r="O198" s="5">
        <f t="shared" si="6"/>
        <v>386790.5</v>
      </c>
      <c r="P198" s="4">
        <v>0</v>
      </c>
      <c r="Q198" s="4">
        <v>0</v>
      </c>
      <c r="R198" s="5">
        <f t="shared" ref="R198:R261" si="7">Q198+P198</f>
        <v>0</v>
      </c>
      <c r="S198" s="20">
        <v>0</v>
      </c>
    </row>
    <row r="199" spans="1:19" ht="18" customHeight="1">
      <c r="A199" s="24" t="s">
        <v>10</v>
      </c>
      <c r="B199" s="24">
        <v>717</v>
      </c>
      <c r="C199" s="25" t="s">
        <v>295</v>
      </c>
      <c r="D199" s="26" t="s">
        <v>40</v>
      </c>
      <c r="E199" s="26" t="s">
        <v>470</v>
      </c>
      <c r="F199" s="25" t="s">
        <v>76</v>
      </c>
      <c r="G199" s="25" t="s">
        <v>14</v>
      </c>
      <c r="H199" s="3" t="s">
        <v>19</v>
      </c>
      <c r="I199" s="4">
        <v>66630</v>
      </c>
      <c r="J199" s="4">
        <v>68922.5</v>
      </c>
      <c r="K199" s="4">
        <v>32123.440000000002</v>
      </c>
      <c r="L199" s="4">
        <v>45890.630000000005</v>
      </c>
      <c r="M199" s="4">
        <v>18407.71</v>
      </c>
      <c r="N199" s="4">
        <v>20484.800000000003</v>
      </c>
      <c r="O199" s="5">
        <f t="shared" si="6"/>
        <v>252459.08000000002</v>
      </c>
      <c r="P199" s="4">
        <v>568294.65999999992</v>
      </c>
      <c r="Q199" s="4">
        <v>0</v>
      </c>
      <c r="R199" s="5">
        <f t="shared" si="7"/>
        <v>568294.65999999992</v>
      </c>
      <c r="S199" s="20">
        <v>0</v>
      </c>
    </row>
    <row r="200" spans="1:19" ht="18" customHeight="1">
      <c r="A200" s="24" t="s">
        <v>10</v>
      </c>
      <c r="B200" s="27">
        <v>721</v>
      </c>
      <c r="C200" s="25" t="s">
        <v>296</v>
      </c>
      <c r="D200" s="26" t="s">
        <v>103</v>
      </c>
      <c r="E200" s="26" t="s">
        <v>463</v>
      </c>
      <c r="F200" s="25" t="s">
        <v>22</v>
      </c>
      <c r="G200" s="25" t="s">
        <v>23</v>
      </c>
      <c r="H200" s="3" t="s">
        <v>19</v>
      </c>
      <c r="I200" s="4">
        <v>31455</v>
      </c>
      <c r="J200" s="4">
        <v>46710</v>
      </c>
      <c r="K200" s="4">
        <v>78375</v>
      </c>
      <c r="L200" s="4">
        <v>78375</v>
      </c>
      <c r="M200" s="4">
        <v>8250</v>
      </c>
      <c r="N200" s="4">
        <v>33090.800000000003</v>
      </c>
      <c r="O200" s="5">
        <f t="shared" si="6"/>
        <v>276255.8</v>
      </c>
      <c r="P200" s="4">
        <v>461000</v>
      </c>
      <c r="Q200" s="4">
        <v>6162</v>
      </c>
      <c r="R200" s="5">
        <f t="shared" si="7"/>
        <v>467162</v>
      </c>
      <c r="S200" s="20">
        <v>0</v>
      </c>
    </row>
    <row r="201" spans="1:19" ht="18" customHeight="1">
      <c r="A201" s="24" t="s">
        <v>10</v>
      </c>
      <c r="B201" s="27">
        <v>725</v>
      </c>
      <c r="C201" s="25" t="s">
        <v>297</v>
      </c>
      <c r="D201" s="26" t="s">
        <v>40</v>
      </c>
      <c r="E201" s="26" t="s">
        <v>470</v>
      </c>
      <c r="F201" s="25" t="s">
        <v>22</v>
      </c>
      <c r="G201" s="25" t="s">
        <v>23</v>
      </c>
      <c r="H201" s="3" t="s">
        <v>19</v>
      </c>
      <c r="I201" s="4">
        <v>67777.5</v>
      </c>
      <c r="J201" s="4">
        <v>34635</v>
      </c>
      <c r="K201" s="4">
        <v>35062.5</v>
      </c>
      <c r="L201" s="4">
        <v>35062.5</v>
      </c>
      <c r="M201" s="4">
        <v>0</v>
      </c>
      <c r="N201" s="4">
        <v>15757.6</v>
      </c>
      <c r="O201" s="5">
        <f t="shared" si="6"/>
        <v>188295.1</v>
      </c>
      <c r="P201" s="4">
        <v>113200</v>
      </c>
      <c r="Q201" s="4">
        <v>0</v>
      </c>
      <c r="R201" s="5">
        <f t="shared" si="7"/>
        <v>113200</v>
      </c>
      <c r="S201" s="20">
        <v>0</v>
      </c>
    </row>
    <row r="202" spans="1:19" ht="18" customHeight="1">
      <c r="A202" s="24" t="s">
        <v>10</v>
      </c>
      <c r="B202" s="24">
        <v>727</v>
      </c>
      <c r="C202" s="25" t="s">
        <v>298</v>
      </c>
      <c r="D202" s="26" t="s">
        <v>40</v>
      </c>
      <c r="E202" s="26" t="s">
        <v>470</v>
      </c>
      <c r="F202" s="25" t="s">
        <v>124</v>
      </c>
      <c r="G202" s="25" t="s">
        <v>28</v>
      </c>
      <c r="H202" s="3" t="s">
        <v>24</v>
      </c>
      <c r="I202" s="4">
        <v>17437.5</v>
      </c>
      <c r="J202" s="4">
        <v>28037.5</v>
      </c>
      <c r="K202" s="4">
        <v>52250</v>
      </c>
      <c r="L202" s="4">
        <v>52250</v>
      </c>
      <c r="M202" s="4">
        <v>0</v>
      </c>
      <c r="N202" s="4">
        <v>24161.600000000002</v>
      </c>
      <c r="O202" s="5">
        <f t="shared" si="6"/>
        <v>174136.6</v>
      </c>
      <c r="P202" s="4">
        <v>1013885</v>
      </c>
      <c r="Q202" s="4">
        <v>0</v>
      </c>
      <c r="R202" s="5">
        <f t="shared" si="7"/>
        <v>1013885</v>
      </c>
      <c r="S202" s="20">
        <v>0</v>
      </c>
    </row>
    <row r="203" spans="1:19" ht="18" customHeight="1">
      <c r="A203" s="24" t="s">
        <v>10</v>
      </c>
      <c r="B203" s="27">
        <v>729</v>
      </c>
      <c r="C203" s="25" t="s">
        <v>299</v>
      </c>
      <c r="D203" s="26" t="s">
        <v>300</v>
      </c>
      <c r="E203" s="26" t="s">
        <v>473</v>
      </c>
      <c r="F203" s="25" t="s">
        <v>94</v>
      </c>
      <c r="G203" s="25" t="s">
        <v>28</v>
      </c>
      <c r="H203" s="3" t="s">
        <v>19</v>
      </c>
      <c r="I203" s="4">
        <v>26325</v>
      </c>
      <c r="J203" s="4">
        <v>43812.84</v>
      </c>
      <c r="K203" s="4">
        <v>30937.5</v>
      </c>
      <c r="L203" s="4">
        <v>28875</v>
      </c>
      <c r="M203" s="4">
        <v>0</v>
      </c>
      <c r="N203" s="4">
        <v>9454.4</v>
      </c>
      <c r="O203" s="5">
        <f t="shared" si="6"/>
        <v>139404.74</v>
      </c>
      <c r="P203" s="4">
        <v>0</v>
      </c>
      <c r="Q203" s="4">
        <v>0</v>
      </c>
      <c r="R203" s="5">
        <f t="shared" si="7"/>
        <v>0</v>
      </c>
      <c r="S203" s="20">
        <v>0</v>
      </c>
    </row>
    <row r="204" spans="1:19" ht="18" customHeight="1">
      <c r="A204" s="24" t="s">
        <v>10</v>
      </c>
      <c r="B204" s="24">
        <v>730</v>
      </c>
      <c r="C204" s="25" t="s">
        <v>301</v>
      </c>
      <c r="D204" s="26" t="s">
        <v>26</v>
      </c>
      <c r="E204" s="26" t="s">
        <v>474</v>
      </c>
      <c r="F204" s="25" t="s">
        <v>57</v>
      </c>
      <c r="G204" s="25" t="s">
        <v>28</v>
      </c>
      <c r="H204" s="3" t="s">
        <v>24</v>
      </c>
      <c r="I204" s="4">
        <v>25110.000000000004</v>
      </c>
      <c r="J204" s="4">
        <v>54025</v>
      </c>
      <c r="K204" s="4">
        <v>35612.5</v>
      </c>
      <c r="L204" s="4">
        <v>50875</v>
      </c>
      <c r="M204" s="4">
        <v>0</v>
      </c>
      <c r="N204" s="4">
        <v>23111.200000000001</v>
      </c>
      <c r="O204" s="5">
        <f t="shared" si="6"/>
        <v>188733.7</v>
      </c>
      <c r="P204" s="4">
        <v>0</v>
      </c>
      <c r="Q204" s="4">
        <v>28248</v>
      </c>
      <c r="R204" s="5">
        <f t="shared" si="7"/>
        <v>28248</v>
      </c>
      <c r="S204" s="20">
        <v>0</v>
      </c>
    </row>
    <row r="205" spans="1:19" s="6" customFormat="1" ht="18" customHeight="1">
      <c r="A205" s="24" t="s">
        <v>10</v>
      </c>
      <c r="B205" s="24">
        <v>731</v>
      </c>
      <c r="C205" s="26" t="s">
        <v>302</v>
      </c>
      <c r="D205" s="26" t="s">
        <v>103</v>
      </c>
      <c r="E205" s="26" t="s">
        <v>463</v>
      </c>
      <c r="F205" s="25" t="s">
        <v>46</v>
      </c>
      <c r="G205" s="25" t="s">
        <v>28</v>
      </c>
      <c r="H205" s="3" t="s">
        <v>24</v>
      </c>
      <c r="I205" s="4">
        <v>105401.25</v>
      </c>
      <c r="J205" s="4">
        <v>79413.75</v>
      </c>
      <c r="K205" s="4">
        <v>86625</v>
      </c>
      <c r="L205" s="4">
        <v>86625</v>
      </c>
      <c r="M205" s="4">
        <v>12375</v>
      </c>
      <c r="N205" s="4">
        <v>88536.08</v>
      </c>
      <c r="O205" s="5">
        <f t="shared" si="6"/>
        <v>458976.08</v>
      </c>
      <c r="P205" s="4">
        <v>499560</v>
      </c>
      <c r="Q205" s="4">
        <v>486348</v>
      </c>
      <c r="R205" s="5">
        <f t="shared" si="7"/>
        <v>985908</v>
      </c>
      <c r="S205" s="20">
        <v>6540</v>
      </c>
    </row>
    <row r="206" spans="1:19" ht="18" customHeight="1">
      <c r="A206" s="24" t="s">
        <v>10</v>
      </c>
      <c r="B206" s="24">
        <v>733</v>
      </c>
      <c r="C206" s="25" t="s">
        <v>303</v>
      </c>
      <c r="D206" s="26" t="s">
        <v>40</v>
      </c>
      <c r="E206" s="26" t="s">
        <v>470</v>
      </c>
      <c r="F206" s="25" t="s">
        <v>76</v>
      </c>
      <c r="G206" s="25" t="s">
        <v>14</v>
      </c>
      <c r="H206" s="3" t="s">
        <v>24</v>
      </c>
      <c r="I206" s="4">
        <v>130445</v>
      </c>
      <c r="J206" s="4">
        <v>166297.5</v>
      </c>
      <c r="K206" s="4">
        <v>88068.75</v>
      </c>
      <c r="L206" s="4">
        <v>125812.5</v>
      </c>
      <c r="M206" s="4">
        <v>0</v>
      </c>
      <c r="N206" s="4">
        <v>51474.400000000001</v>
      </c>
      <c r="O206" s="5">
        <f t="shared" si="6"/>
        <v>562098.15</v>
      </c>
      <c r="P206" s="4">
        <v>6792492.8499999996</v>
      </c>
      <c r="Q206" s="4">
        <v>77181</v>
      </c>
      <c r="R206" s="5">
        <f t="shared" si="7"/>
        <v>6869673.8499999996</v>
      </c>
      <c r="S206" s="20">
        <v>12596</v>
      </c>
    </row>
    <row r="207" spans="1:19" ht="18" customHeight="1">
      <c r="A207" s="24" t="s">
        <v>10</v>
      </c>
      <c r="B207" s="24">
        <v>736</v>
      </c>
      <c r="C207" s="25" t="s">
        <v>304</v>
      </c>
      <c r="D207" s="26" t="s">
        <v>30</v>
      </c>
      <c r="E207" s="26" t="s">
        <v>471</v>
      </c>
      <c r="F207" s="25" t="s">
        <v>122</v>
      </c>
      <c r="G207" s="25" t="s">
        <v>28</v>
      </c>
      <c r="H207" s="3" t="s">
        <v>15</v>
      </c>
      <c r="I207" s="4">
        <v>26504.53</v>
      </c>
      <c r="J207" s="4">
        <v>121395.47</v>
      </c>
      <c r="K207" s="4">
        <v>63525</v>
      </c>
      <c r="L207" s="4">
        <v>90750</v>
      </c>
      <c r="M207" s="4">
        <v>0</v>
      </c>
      <c r="N207" s="4">
        <v>39919.199999999997</v>
      </c>
      <c r="O207" s="5">
        <f t="shared" si="6"/>
        <v>342094.2</v>
      </c>
      <c r="P207" s="4">
        <v>604243</v>
      </c>
      <c r="Q207" s="4">
        <v>0</v>
      </c>
      <c r="R207" s="5">
        <f t="shared" si="7"/>
        <v>604243</v>
      </c>
      <c r="S207" s="20">
        <v>0</v>
      </c>
    </row>
    <row r="208" spans="1:19" ht="18" customHeight="1">
      <c r="A208" s="24" t="s">
        <v>10</v>
      </c>
      <c r="B208" s="24">
        <v>738</v>
      </c>
      <c r="C208" s="25" t="s">
        <v>305</v>
      </c>
      <c r="D208" s="26" t="s">
        <v>116</v>
      </c>
      <c r="E208" s="26" t="s">
        <v>462</v>
      </c>
      <c r="F208" s="25" t="s">
        <v>27</v>
      </c>
      <c r="G208" s="25" t="s">
        <v>28</v>
      </c>
      <c r="H208" s="3" t="s">
        <v>19</v>
      </c>
      <c r="I208" s="4">
        <v>33412.5</v>
      </c>
      <c r="J208" s="4">
        <v>26932.5</v>
      </c>
      <c r="K208" s="4">
        <v>20212.5</v>
      </c>
      <c r="L208" s="4">
        <v>28875</v>
      </c>
      <c r="M208" s="4">
        <v>0</v>
      </c>
      <c r="N208" s="4">
        <v>12606</v>
      </c>
      <c r="O208" s="5">
        <f t="shared" si="6"/>
        <v>122038.5</v>
      </c>
      <c r="P208" s="4">
        <v>9000</v>
      </c>
      <c r="Q208" s="4">
        <v>0</v>
      </c>
      <c r="R208" s="5">
        <f t="shared" si="7"/>
        <v>9000</v>
      </c>
      <c r="S208" s="20">
        <v>0</v>
      </c>
    </row>
    <row r="209" spans="1:19" ht="18" customHeight="1">
      <c r="A209" s="24" t="s">
        <v>10</v>
      </c>
      <c r="B209" s="27">
        <v>742</v>
      </c>
      <c r="C209" s="25" t="s">
        <v>306</v>
      </c>
      <c r="D209" s="26" t="s">
        <v>307</v>
      </c>
      <c r="E209" s="26" t="s">
        <v>490</v>
      </c>
      <c r="F209" s="25" t="s">
        <v>22</v>
      </c>
      <c r="G209" s="25" t="s">
        <v>23</v>
      </c>
      <c r="H209" s="3" t="s">
        <v>24</v>
      </c>
      <c r="I209" s="4">
        <v>23625</v>
      </c>
      <c r="J209" s="4">
        <v>45675</v>
      </c>
      <c r="K209" s="4">
        <v>59675</v>
      </c>
      <c r="L209" s="4">
        <v>122617.29000000001</v>
      </c>
      <c r="M209" s="4">
        <v>1957.71</v>
      </c>
      <c r="N209" s="4">
        <v>39919.199999999997</v>
      </c>
      <c r="O209" s="5">
        <f t="shared" si="6"/>
        <v>293469.2</v>
      </c>
      <c r="P209" s="4">
        <v>0</v>
      </c>
      <c r="Q209" s="4">
        <v>0</v>
      </c>
      <c r="R209" s="5">
        <f t="shared" si="7"/>
        <v>0</v>
      </c>
      <c r="S209" s="20">
        <v>0</v>
      </c>
    </row>
    <row r="210" spans="1:19" ht="18" customHeight="1">
      <c r="A210" s="24" t="s">
        <v>10</v>
      </c>
      <c r="B210" s="24">
        <v>749</v>
      </c>
      <c r="C210" s="25" t="s">
        <v>308</v>
      </c>
      <c r="D210" s="26" t="s">
        <v>32</v>
      </c>
      <c r="E210" s="26" t="s">
        <v>473</v>
      </c>
      <c r="F210" s="25" t="s">
        <v>33</v>
      </c>
      <c r="G210" s="25" t="s">
        <v>28</v>
      </c>
      <c r="H210" s="3" t="s">
        <v>19</v>
      </c>
      <c r="I210" s="4">
        <v>9000</v>
      </c>
      <c r="J210" s="4">
        <v>17968.75</v>
      </c>
      <c r="K210" s="4">
        <v>37537.5</v>
      </c>
      <c r="L210" s="4">
        <v>53625</v>
      </c>
      <c r="M210" s="4">
        <v>9503.48</v>
      </c>
      <c r="N210" s="4">
        <v>21666.400000000001</v>
      </c>
      <c r="O210" s="5">
        <f t="shared" si="6"/>
        <v>149301.13</v>
      </c>
      <c r="P210" s="4">
        <v>163227.97</v>
      </c>
      <c r="Q210" s="4">
        <v>0</v>
      </c>
      <c r="R210" s="5">
        <f t="shared" si="7"/>
        <v>163227.97</v>
      </c>
      <c r="S210" s="20">
        <v>0</v>
      </c>
    </row>
    <row r="211" spans="1:19" ht="18" customHeight="1">
      <c r="A211" s="24" t="s">
        <v>10</v>
      </c>
      <c r="B211" s="24">
        <v>752</v>
      </c>
      <c r="C211" s="25" t="s">
        <v>309</v>
      </c>
      <c r="D211" s="26" t="s">
        <v>30</v>
      </c>
      <c r="E211" s="26" t="s">
        <v>471</v>
      </c>
      <c r="F211" s="25" t="s">
        <v>44</v>
      </c>
      <c r="G211" s="25" t="s">
        <v>14</v>
      </c>
      <c r="H211" s="3" t="s">
        <v>24</v>
      </c>
      <c r="I211" s="4">
        <v>186706.31</v>
      </c>
      <c r="J211" s="4">
        <v>159689.39000000001</v>
      </c>
      <c r="K211" s="4">
        <v>96250</v>
      </c>
      <c r="L211" s="4">
        <v>137500</v>
      </c>
      <c r="M211" s="4">
        <v>17875</v>
      </c>
      <c r="N211" s="4">
        <v>33616</v>
      </c>
      <c r="O211" s="5">
        <f t="shared" si="6"/>
        <v>631636.69999999995</v>
      </c>
      <c r="P211" s="4">
        <v>771695.08</v>
      </c>
      <c r="Q211" s="4">
        <v>262599</v>
      </c>
      <c r="R211" s="5">
        <f t="shared" si="7"/>
        <v>1034294.08</v>
      </c>
      <c r="S211" s="20">
        <v>0</v>
      </c>
    </row>
    <row r="212" spans="1:19" ht="18" customHeight="1">
      <c r="A212" s="24" t="s">
        <v>10</v>
      </c>
      <c r="B212" s="27">
        <v>753</v>
      </c>
      <c r="C212" s="25" t="s">
        <v>310</v>
      </c>
      <c r="D212" s="26" t="s">
        <v>40</v>
      </c>
      <c r="E212" s="26" t="s">
        <v>470</v>
      </c>
      <c r="F212" s="25" t="s">
        <v>22</v>
      </c>
      <c r="G212" s="25" t="s">
        <v>23</v>
      </c>
      <c r="H212" s="3" t="s">
        <v>19</v>
      </c>
      <c r="I212" s="4">
        <v>9814.1899999999987</v>
      </c>
      <c r="J212" s="4">
        <v>45205.81</v>
      </c>
      <c r="K212" s="4">
        <v>40425</v>
      </c>
      <c r="L212" s="4">
        <v>55687.5</v>
      </c>
      <c r="M212" s="4">
        <v>0</v>
      </c>
      <c r="N212" s="4">
        <v>23636.399999999998</v>
      </c>
      <c r="O212" s="5">
        <f t="shared" si="6"/>
        <v>174768.9</v>
      </c>
      <c r="P212" s="4">
        <v>145001.75</v>
      </c>
      <c r="Q212" s="4">
        <v>0</v>
      </c>
      <c r="R212" s="5">
        <f t="shared" si="7"/>
        <v>145001.75</v>
      </c>
      <c r="S212" s="20">
        <v>0</v>
      </c>
    </row>
    <row r="213" spans="1:19" ht="18" customHeight="1">
      <c r="A213" s="24" t="s">
        <v>10</v>
      </c>
      <c r="B213" s="24">
        <v>757</v>
      </c>
      <c r="C213" s="25" t="s">
        <v>311</v>
      </c>
      <c r="D213" s="26" t="s">
        <v>312</v>
      </c>
      <c r="E213" s="26" t="s">
        <v>466</v>
      </c>
      <c r="F213" s="25" t="s">
        <v>126</v>
      </c>
      <c r="G213" s="25" t="s">
        <v>28</v>
      </c>
      <c r="H213" s="3" t="s">
        <v>15</v>
      </c>
      <c r="I213" s="4">
        <v>129375</v>
      </c>
      <c r="J213" s="4">
        <v>68300</v>
      </c>
      <c r="K213" s="4">
        <v>56718.75</v>
      </c>
      <c r="L213" s="4">
        <v>56718.75</v>
      </c>
      <c r="M213" s="4">
        <v>18906.25</v>
      </c>
      <c r="N213" s="4">
        <v>29414</v>
      </c>
      <c r="O213" s="5">
        <f t="shared" si="6"/>
        <v>359432.75</v>
      </c>
      <c r="P213" s="4">
        <v>202822</v>
      </c>
      <c r="Q213" s="4">
        <v>0</v>
      </c>
      <c r="R213" s="5">
        <f t="shared" si="7"/>
        <v>202822</v>
      </c>
      <c r="S213" s="20">
        <v>0</v>
      </c>
    </row>
    <row r="214" spans="1:19" ht="18" customHeight="1">
      <c r="A214" s="24" t="s">
        <v>10</v>
      </c>
      <c r="B214" s="24">
        <v>758</v>
      </c>
      <c r="C214" s="25" t="s">
        <v>313</v>
      </c>
      <c r="D214" s="26" t="s">
        <v>30</v>
      </c>
      <c r="E214" s="26" t="s">
        <v>471</v>
      </c>
      <c r="F214" s="25" t="s">
        <v>214</v>
      </c>
      <c r="G214" s="25" t="s">
        <v>28</v>
      </c>
      <c r="H214" s="3" t="s">
        <v>15</v>
      </c>
      <c r="I214" s="4">
        <v>48125</v>
      </c>
      <c r="J214" s="4">
        <v>30575</v>
      </c>
      <c r="K214" s="4">
        <v>25025</v>
      </c>
      <c r="L214" s="4">
        <v>35750</v>
      </c>
      <c r="M214" s="4">
        <v>0</v>
      </c>
      <c r="N214" s="4">
        <v>16808</v>
      </c>
      <c r="O214" s="5">
        <f t="shared" si="6"/>
        <v>156283</v>
      </c>
      <c r="P214" s="4">
        <v>0</v>
      </c>
      <c r="Q214" s="4">
        <v>0</v>
      </c>
      <c r="R214" s="5">
        <f t="shared" si="7"/>
        <v>0</v>
      </c>
      <c r="S214" s="20">
        <v>0</v>
      </c>
    </row>
    <row r="215" spans="1:19" ht="18" customHeight="1">
      <c r="A215" s="24" t="s">
        <v>10</v>
      </c>
      <c r="B215" s="24">
        <v>759</v>
      </c>
      <c r="C215" s="25" t="s">
        <v>314</v>
      </c>
      <c r="D215" s="26" t="s">
        <v>26</v>
      </c>
      <c r="E215" s="26" t="s">
        <v>474</v>
      </c>
      <c r="F215" s="25" t="s">
        <v>36</v>
      </c>
      <c r="G215" s="25" t="s">
        <v>28</v>
      </c>
      <c r="H215" s="3" t="s">
        <v>24</v>
      </c>
      <c r="I215" s="4">
        <v>55505.03</v>
      </c>
      <c r="J215" s="4">
        <v>187004.97</v>
      </c>
      <c r="K215" s="4">
        <v>52937.5</v>
      </c>
      <c r="L215" s="4">
        <v>52937.5</v>
      </c>
      <c r="M215" s="4">
        <v>0</v>
      </c>
      <c r="N215" s="4">
        <v>30464.400000000001</v>
      </c>
      <c r="O215" s="5">
        <f t="shared" si="6"/>
        <v>378849.4</v>
      </c>
      <c r="P215" s="4">
        <v>0</v>
      </c>
      <c r="Q215" s="4">
        <v>0</v>
      </c>
      <c r="R215" s="5">
        <f t="shared" si="7"/>
        <v>0</v>
      </c>
      <c r="S215" s="20">
        <v>0</v>
      </c>
    </row>
    <row r="216" spans="1:19" ht="18" customHeight="1">
      <c r="A216" s="24" t="s">
        <v>10</v>
      </c>
      <c r="B216" s="24">
        <v>760</v>
      </c>
      <c r="C216" s="25" t="s">
        <v>315</v>
      </c>
      <c r="D216" s="26" t="s">
        <v>244</v>
      </c>
      <c r="E216" s="26" t="s">
        <v>483</v>
      </c>
      <c r="F216" s="25" t="s">
        <v>44</v>
      </c>
      <c r="G216" s="25" t="s">
        <v>14</v>
      </c>
      <c r="H216" s="3" t="s">
        <v>24</v>
      </c>
      <c r="I216" s="4">
        <v>204336.61000000002</v>
      </c>
      <c r="J216" s="4">
        <v>303284.81</v>
      </c>
      <c r="K216" s="4">
        <v>93362.5</v>
      </c>
      <c r="L216" s="4">
        <v>133375</v>
      </c>
      <c r="M216" s="4">
        <v>48262.5</v>
      </c>
      <c r="N216" s="4">
        <v>54626</v>
      </c>
      <c r="O216" s="5">
        <f t="shared" si="6"/>
        <v>837247.42</v>
      </c>
      <c r="P216" s="4">
        <v>3764314.67</v>
      </c>
      <c r="Q216" s="4">
        <v>80660</v>
      </c>
      <c r="R216" s="5">
        <f t="shared" si="7"/>
        <v>3844974.67</v>
      </c>
      <c r="S216" s="20">
        <v>7423</v>
      </c>
    </row>
    <row r="217" spans="1:19" ht="18" customHeight="1">
      <c r="A217" s="24" t="s">
        <v>10</v>
      </c>
      <c r="B217" s="27">
        <v>772</v>
      </c>
      <c r="C217" s="25" t="s">
        <v>316</v>
      </c>
      <c r="D217" s="26" t="s">
        <v>246</v>
      </c>
      <c r="E217" s="26" t="s">
        <v>484</v>
      </c>
      <c r="F217" s="25" t="s">
        <v>97</v>
      </c>
      <c r="G217" s="25" t="s">
        <v>52</v>
      </c>
      <c r="H217" s="3" t="s">
        <v>24</v>
      </c>
      <c r="I217" s="4">
        <v>150525</v>
      </c>
      <c r="J217" s="4">
        <v>102465</v>
      </c>
      <c r="K217" s="4">
        <v>73150</v>
      </c>
      <c r="L217" s="4">
        <v>104500</v>
      </c>
      <c r="M217" s="4">
        <v>0</v>
      </c>
      <c r="N217" s="4">
        <v>40969.599999999999</v>
      </c>
      <c r="O217" s="5">
        <f t="shared" si="6"/>
        <v>471609.59999999998</v>
      </c>
      <c r="P217" s="4">
        <v>174000</v>
      </c>
      <c r="Q217" s="4">
        <v>0</v>
      </c>
      <c r="R217" s="5">
        <f t="shared" si="7"/>
        <v>174000</v>
      </c>
      <c r="S217" s="20">
        <v>0</v>
      </c>
    </row>
    <row r="218" spans="1:19" ht="18" customHeight="1">
      <c r="A218" s="24" t="s">
        <v>10</v>
      </c>
      <c r="B218" s="27">
        <v>775</v>
      </c>
      <c r="C218" s="25" t="s">
        <v>317</v>
      </c>
      <c r="D218" s="26" t="s">
        <v>318</v>
      </c>
      <c r="E218" s="26" t="s">
        <v>469</v>
      </c>
      <c r="F218" s="25" t="s">
        <v>22</v>
      </c>
      <c r="G218" s="25" t="s">
        <v>23</v>
      </c>
      <c r="H218" s="3" t="s">
        <v>15</v>
      </c>
      <c r="I218" s="4">
        <v>25463.21</v>
      </c>
      <c r="J218" s="4">
        <v>135861.79</v>
      </c>
      <c r="K218" s="4">
        <v>51975</v>
      </c>
      <c r="L218" s="4">
        <v>74250</v>
      </c>
      <c r="M218" s="4">
        <v>21436.3</v>
      </c>
      <c r="N218" s="4">
        <v>26682.799999999999</v>
      </c>
      <c r="O218" s="5">
        <f t="shared" si="6"/>
        <v>335669.1</v>
      </c>
      <c r="P218" s="4">
        <v>251000</v>
      </c>
      <c r="Q218" s="4">
        <v>0</v>
      </c>
      <c r="R218" s="5">
        <f t="shared" si="7"/>
        <v>251000</v>
      </c>
      <c r="S218" s="20">
        <v>0</v>
      </c>
    </row>
    <row r="219" spans="1:19" ht="18" customHeight="1">
      <c r="A219" s="24" t="s">
        <v>10</v>
      </c>
      <c r="B219" s="27">
        <v>776</v>
      </c>
      <c r="C219" s="25" t="s">
        <v>319</v>
      </c>
      <c r="D219" s="26" t="s">
        <v>320</v>
      </c>
      <c r="E219" s="26" t="s">
        <v>491</v>
      </c>
      <c r="F219" s="25" t="s">
        <v>22</v>
      </c>
      <c r="G219" s="25" t="s">
        <v>23</v>
      </c>
      <c r="H219" s="3" t="s">
        <v>19</v>
      </c>
      <c r="I219" s="4">
        <v>34933</v>
      </c>
      <c r="J219" s="4">
        <v>80435.320000000007</v>
      </c>
      <c r="K219" s="4">
        <v>47643.75</v>
      </c>
      <c r="L219" s="4">
        <v>53418.75</v>
      </c>
      <c r="M219" s="4">
        <v>0</v>
      </c>
      <c r="N219" s="4">
        <v>18909.2</v>
      </c>
      <c r="O219" s="5">
        <f t="shared" si="6"/>
        <v>235340.02000000002</v>
      </c>
      <c r="P219" s="4">
        <v>1011915</v>
      </c>
      <c r="Q219" s="4">
        <v>364928</v>
      </c>
      <c r="R219" s="5">
        <f t="shared" si="7"/>
        <v>1376843</v>
      </c>
      <c r="S219" s="20">
        <v>6004</v>
      </c>
    </row>
    <row r="220" spans="1:19" ht="18" customHeight="1">
      <c r="A220" s="24" t="s">
        <v>10</v>
      </c>
      <c r="B220" s="24">
        <v>777</v>
      </c>
      <c r="C220" s="25" t="s">
        <v>321</v>
      </c>
      <c r="D220" s="26" t="s">
        <v>75</v>
      </c>
      <c r="E220" s="26" t="s">
        <v>476</v>
      </c>
      <c r="F220" s="25" t="s">
        <v>13</v>
      </c>
      <c r="G220" s="25" t="s">
        <v>14</v>
      </c>
      <c r="H220" s="3" t="s">
        <v>15</v>
      </c>
      <c r="I220" s="4">
        <v>48789.05</v>
      </c>
      <c r="J220" s="4">
        <v>215435.95</v>
      </c>
      <c r="K220" s="4">
        <v>84700</v>
      </c>
      <c r="L220" s="4">
        <v>121000</v>
      </c>
      <c r="M220" s="4">
        <v>0</v>
      </c>
      <c r="N220" s="4">
        <v>46222</v>
      </c>
      <c r="O220" s="5">
        <f t="shared" si="6"/>
        <v>516147</v>
      </c>
      <c r="P220" s="4">
        <v>396522</v>
      </c>
      <c r="Q220" s="4">
        <v>211105.7</v>
      </c>
      <c r="R220" s="5">
        <f t="shared" si="7"/>
        <v>607627.69999999995</v>
      </c>
      <c r="S220" s="20">
        <v>0</v>
      </c>
    </row>
    <row r="221" spans="1:19" ht="18" customHeight="1">
      <c r="A221" s="24" t="s">
        <v>10</v>
      </c>
      <c r="B221" s="24">
        <v>821</v>
      </c>
      <c r="C221" s="25" t="s">
        <v>322</v>
      </c>
      <c r="D221" s="26" t="s">
        <v>75</v>
      </c>
      <c r="E221" s="26" t="s">
        <v>476</v>
      </c>
      <c r="F221" s="25" t="s">
        <v>44</v>
      </c>
      <c r="G221" s="25" t="s">
        <v>14</v>
      </c>
      <c r="H221" s="3" t="s">
        <v>24</v>
      </c>
      <c r="I221" s="4">
        <v>23459.360000000001</v>
      </c>
      <c r="J221" s="4">
        <v>27000</v>
      </c>
      <c r="K221" s="4">
        <v>14437.5</v>
      </c>
      <c r="L221" s="4">
        <v>20625</v>
      </c>
      <c r="M221" s="4">
        <v>0</v>
      </c>
      <c r="N221" s="4">
        <v>6303.2</v>
      </c>
      <c r="O221" s="5">
        <f t="shared" si="6"/>
        <v>91825.06</v>
      </c>
      <c r="P221" s="4">
        <v>783437.5</v>
      </c>
      <c r="Q221" s="4">
        <v>0</v>
      </c>
      <c r="R221" s="5">
        <f t="shared" si="7"/>
        <v>783437.5</v>
      </c>
      <c r="S221" s="20">
        <v>0</v>
      </c>
    </row>
    <row r="222" spans="1:19" ht="18" customHeight="1">
      <c r="A222" s="24" t="s">
        <v>10</v>
      </c>
      <c r="B222" s="27">
        <v>822</v>
      </c>
      <c r="C222" s="25" t="s">
        <v>323</v>
      </c>
      <c r="D222" s="26" t="s">
        <v>75</v>
      </c>
      <c r="E222" s="26" t="s">
        <v>476</v>
      </c>
      <c r="F222" s="25" t="s">
        <v>18</v>
      </c>
      <c r="G222" s="25" t="s">
        <v>14</v>
      </c>
      <c r="H222" s="3" t="s">
        <v>19</v>
      </c>
      <c r="I222" s="4">
        <v>110910</v>
      </c>
      <c r="J222" s="4">
        <v>328224.51</v>
      </c>
      <c r="K222" s="4">
        <v>88068.75</v>
      </c>
      <c r="L222" s="4">
        <v>125812.5</v>
      </c>
      <c r="M222" s="4">
        <v>0</v>
      </c>
      <c r="N222" s="4">
        <v>53575.6</v>
      </c>
      <c r="O222" s="5">
        <f t="shared" si="6"/>
        <v>706591.36</v>
      </c>
      <c r="P222" s="4">
        <v>40034</v>
      </c>
      <c r="Q222" s="4">
        <v>0</v>
      </c>
      <c r="R222" s="5">
        <f t="shared" si="7"/>
        <v>40034</v>
      </c>
      <c r="S222" s="20">
        <v>0</v>
      </c>
    </row>
    <row r="223" spans="1:19" ht="18" customHeight="1">
      <c r="A223" s="24" t="s">
        <v>10</v>
      </c>
      <c r="B223" s="27">
        <v>1431</v>
      </c>
      <c r="C223" s="25" t="s">
        <v>324</v>
      </c>
      <c r="D223" s="26" t="s">
        <v>17</v>
      </c>
      <c r="E223" s="26" t="s">
        <v>469</v>
      </c>
      <c r="F223" s="25" t="s">
        <v>18</v>
      </c>
      <c r="G223" s="25" t="s">
        <v>14</v>
      </c>
      <c r="H223" s="3" t="s">
        <v>19</v>
      </c>
      <c r="I223" s="4">
        <v>87750</v>
      </c>
      <c r="J223" s="4">
        <v>151199.99</v>
      </c>
      <c r="K223" s="4">
        <v>59193.75</v>
      </c>
      <c r="L223" s="4">
        <v>59193.75</v>
      </c>
      <c r="M223" s="4">
        <v>0</v>
      </c>
      <c r="N223" s="4">
        <v>36242.400000000001</v>
      </c>
      <c r="O223" s="5">
        <f t="shared" si="6"/>
        <v>393579.89</v>
      </c>
      <c r="P223" s="4">
        <v>0</v>
      </c>
      <c r="Q223" s="4">
        <v>0</v>
      </c>
      <c r="R223" s="5">
        <f t="shared" si="7"/>
        <v>0</v>
      </c>
      <c r="S223" s="20">
        <v>0</v>
      </c>
    </row>
    <row r="224" spans="1:19" ht="18" customHeight="1">
      <c r="A224" s="24" t="s">
        <v>10</v>
      </c>
      <c r="B224" s="24">
        <v>1661</v>
      </c>
      <c r="C224" s="25" t="s">
        <v>325</v>
      </c>
      <c r="D224" s="26" t="s">
        <v>30</v>
      </c>
      <c r="E224" s="26" t="s">
        <v>471</v>
      </c>
      <c r="F224" s="25" t="s">
        <v>126</v>
      </c>
      <c r="G224" s="25" t="s">
        <v>28</v>
      </c>
      <c r="H224" s="3" t="s">
        <v>24</v>
      </c>
      <c r="I224" s="4">
        <v>352155.84</v>
      </c>
      <c r="J224" s="4">
        <v>258315.83</v>
      </c>
      <c r="K224" s="4">
        <v>128012.5</v>
      </c>
      <c r="L224" s="4">
        <v>182875</v>
      </c>
      <c r="M224" s="4">
        <v>0</v>
      </c>
      <c r="N224" s="4">
        <v>81939.199999999997</v>
      </c>
      <c r="O224" s="5">
        <f t="shared" si="6"/>
        <v>1003298.37</v>
      </c>
      <c r="P224" s="4">
        <v>397426.16000000003</v>
      </c>
      <c r="Q224" s="4">
        <v>0</v>
      </c>
      <c r="R224" s="5">
        <f t="shared" si="7"/>
        <v>397426.16000000003</v>
      </c>
      <c r="S224" s="20">
        <v>0</v>
      </c>
    </row>
    <row r="225" spans="1:19" ht="18" customHeight="1">
      <c r="A225" s="24" t="s">
        <v>10</v>
      </c>
      <c r="B225" s="24">
        <v>1662</v>
      </c>
      <c r="C225" s="25" t="s">
        <v>326</v>
      </c>
      <c r="D225" s="26" t="s">
        <v>30</v>
      </c>
      <c r="E225" s="26" t="s">
        <v>471</v>
      </c>
      <c r="F225" s="25" t="s">
        <v>57</v>
      </c>
      <c r="G225" s="25" t="s">
        <v>28</v>
      </c>
      <c r="H225" s="3" t="s">
        <v>19</v>
      </c>
      <c r="I225" s="4">
        <v>199043.07</v>
      </c>
      <c r="J225" s="4">
        <v>248447.31</v>
      </c>
      <c r="K225" s="4">
        <v>109725</v>
      </c>
      <c r="L225" s="4">
        <v>156750</v>
      </c>
      <c r="M225" s="4">
        <v>0</v>
      </c>
      <c r="N225" s="4">
        <v>46090.799999999996</v>
      </c>
      <c r="O225" s="5">
        <f t="shared" si="6"/>
        <v>760056.18</v>
      </c>
      <c r="P225" s="4">
        <v>1008092.15</v>
      </c>
      <c r="Q225" s="4">
        <v>208672.4</v>
      </c>
      <c r="R225" s="5">
        <f t="shared" si="7"/>
        <v>1216764.55</v>
      </c>
      <c r="S225" s="20">
        <v>0</v>
      </c>
    </row>
    <row r="226" spans="1:19" ht="18" customHeight="1">
      <c r="A226" s="24" t="s">
        <v>10</v>
      </c>
      <c r="B226" s="24">
        <v>2751</v>
      </c>
      <c r="C226" s="25" t="s">
        <v>327</v>
      </c>
      <c r="D226" s="26" t="s">
        <v>17</v>
      </c>
      <c r="E226" s="26" t="s">
        <v>469</v>
      </c>
      <c r="F226" s="25" t="s">
        <v>13</v>
      </c>
      <c r="G226" s="25" t="s">
        <v>14</v>
      </c>
      <c r="H226" s="3" t="s">
        <v>19</v>
      </c>
      <c r="I226" s="4">
        <v>31050</v>
      </c>
      <c r="J226" s="4">
        <v>35100</v>
      </c>
      <c r="K226" s="4">
        <v>41250</v>
      </c>
      <c r="L226" s="4">
        <v>74950.62</v>
      </c>
      <c r="M226" s="4">
        <v>0</v>
      </c>
      <c r="N226" s="4">
        <v>26787.599999999999</v>
      </c>
      <c r="O226" s="5">
        <f t="shared" si="6"/>
        <v>209138.22</v>
      </c>
      <c r="P226" s="4">
        <v>492974</v>
      </c>
      <c r="Q226" s="4">
        <v>45000</v>
      </c>
      <c r="R226" s="5">
        <f t="shared" si="7"/>
        <v>537974</v>
      </c>
      <c r="S226" s="20">
        <v>0</v>
      </c>
    </row>
    <row r="227" spans="1:19" ht="18" customHeight="1">
      <c r="A227" s="24" t="s">
        <v>10</v>
      </c>
      <c r="B227" s="24">
        <v>2861</v>
      </c>
      <c r="C227" s="25" t="s">
        <v>328</v>
      </c>
      <c r="D227" s="26" t="s">
        <v>69</v>
      </c>
      <c r="E227" s="26" t="s">
        <v>473</v>
      </c>
      <c r="F227" s="25" t="s">
        <v>126</v>
      </c>
      <c r="G227" s="25" t="s">
        <v>28</v>
      </c>
      <c r="H227" s="3" t="s">
        <v>24</v>
      </c>
      <c r="I227" s="4">
        <v>36450</v>
      </c>
      <c r="J227" s="4">
        <v>188033.29</v>
      </c>
      <c r="K227" s="4">
        <v>56787.5</v>
      </c>
      <c r="L227" s="4">
        <v>56787.5</v>
      </c>
      <c r="M227" s="4">
        <v>0</v>
      </c>
      <c r="N227" s="4">
        <v>25212</v>
      </c>
      <c r="O227" s="5">
        <f t="shared" si="6"/>
        <v>363270.29000000004</v>
      </c>
      <c r="P227" s="4">
        <v>355350</v>
      </c>
      <c r="Q227" s="4">
        <v>0</v>
      </c>
      <c r="R227" s="5">
        <f t="shared" si="7"/>
        <v>355350</v>
      </c>
      <c r="S227" s="20">
        <v>0</v>
      </c>
    </row>
    <row r="228" spans="1:19" ht="18" customHeight="1">
      <c r="A228" s="24" t="s">
        <v>10</v>
      </c>
      <c r="B228" s="24">
        <v>3122</v>
      </c>
      <c r="C228" s="25" t="s">
        <v>329</v>
      </c>
      <c r="D228" s="26" t="s">
        <v>187</v>
      </c>
      <c r="E228" s="26" t="s">
        <v>482</v>
      </c>
      <c r="F228" s="25" t="s">
        <v>149</v>
      </c>
      <c r="G228" s="25" t="s">
        <v>28</v>
      </c>
      <c r="H228" s="3" t="s">
        <v>19</v>
      </c>
      <c r="I228" s="4">
        <v>117956.25</v>
      </c>
      <c r="J228" s="4">
        <v>195823.13</v>
      </c>
      <c r="K228" s="4">
        <v>99618.75</v>
      </c>
      <c r="L228" s="4">
        <v>142312.5</v>
      </c>
      <c r="M228" s="4">
        <v>0</v>
      </c>
      <c r="N228" s="4">
        <v>50424</v>
      </c>
      <c r="O228" s="5">
        <f t="shared" si="6"/>
        <v>606134.63</v>
      </c>
      <c r="P228" s="4">
        <v>766322.36</v>
      </c>
      <c r="Q228" s="4">
        <v>0</v>
      </c>
      <c r="R228" s="5">
        <f t="shared" si="7"/>
        <v>766322.36</v>
      </c>
      <c r="S228" s="20">
        <v>0</v>
      </c>
    </row>
    <row r="229" spans="1:19" ht="18" customHeight="1">
      <c r="A229" s="24" t="s">
        <v>10</v>
      </c>
      <c r="B229" s="24">
        <v>3125</v>
      </c>
      <c r="C229" s="25" t="s">
        <v>330</v>
      </c>
      <c r="D229" s="26" t="s">
        <v>187</v>
      </c>
      <c r="E229" s="26" t="s">
        <v>482</v>
      </c>
      <c r="F229" s="25" t="s">
        <v>57</v>
      </c>
      <c r="G229" s="25" t="s">
        <v>28</v>
      </c>
      <c r="H229" s="3" t="s">
        <v>15</v>
      </c>
      <c r="I229" s="4">
        <v>51637.5</v>
      </c>
      <c r="J229" s="4">
        <v>107865</v>
      </c>
      <c r="K229" s="4">
        <v>144481.57</v>
      </c>
      <c r="L229" s="4">
        <v>187000</v>
      </c>
      <c r="M229" s="4">
        <v>36666.78</v>
      </c>
      <c r="N229" s="4">
        <v>111045.90000000001</v>
      </c>
      <c r="O229" s="5">
        <f t="shared" si="6"/>
        <v>638696.75</v>
      </c>
      <c r="P229" s="4">
        <v>1141018.1800000002</v>
      </c>
      <c r="Q229" s="4">
        <v>1073099</v>
      </c>
      <c r="R229" s="5">
        <f t="shared" si="7"/>
        <v>2214117.1800000002</v>
      </c>
      <c r="S229" s="20">
        <v>14498</v>
      </c>
    </row>
    <row r="230" spans="1:19" s="6" customFormat="1" ht="18" customHeight="1">
      <c r="A230" s="24" t="s">
        <v>10</v>
      </c>
      <c r="B230" s="24">
        <v>3126</v>
      </c>
      <c r="C230" s="26" t="s">
        <v>331</v>
      </c>
      <c r="D230" s="26" t="s">
        <v>187</v>
      </c>
      <c r="E230" s="26" t="s">
        <v>482</v>
      </c>
      <c r="F230" s="25" t="s">
        <v>124</v>
      </c>
      <c r="G230" s="25" t="s">
        <v>28</v>
      </c>
      <c r="H230" s="3" t="s">
        <v>15</v>
      </c>
      <c r="I230" s="4">
        <v>139500</v>
      </c>
      <c r="J230" s="4">
        <v>284175</v>
      </c>
      <c r="K230" s="4">
        <v>272250</v>
      </c>
      <c r="L230" s="4">
        <v>272250</v>
      </c>
      <c r="M230" s="4">
        <v>0</v>
      </c>
      <c r="N230" s="4">
        <v>196382.89</v>
      </c>
      <c r="O230" s="5">
        <f t="shared" si="6"/>
        <v>1164557.8900000001</v>
      </c>
      <c r="P230" s="4">
        <v>3534304.9499999997</v>
      </c>
      <c r="Q230" s="4">
        <v>938709.6</v>
      </c>
      <c r="R230" s="5">
        <f t="shared" si="7"/>
        <v>4473014.55</v>
      </c>
      <c r="S230" s="20">
        <v>17049</v>
      </c>
    </row>
    <row r="231" spans="1:19" ht="18" customHeight="1">
      <c r="A231" s="24" t="s">
        <v>10</v>
      </c>
      <c r="B231" s="24">
        <v>3127</v>
      </c>
      <c r="C231" s="25" t="s">
        <v>332</v>
      </c>
      <c r="D231" s="26" t="s">
        <v>187</v>
      </c>
      <c r="E231" s="30" t="s">
        <v>482</v>
      </c>
      <c r="F231" s="25" t="s">
        <v>124</v>
      </c>
      <c r="G231" s="25" t="s">
        <v>28</v>
      </c>
      <c r="H231" s="3" t="s">
        <v>333</v>
      </c>
      <c r="I231" s="4">
        <v>74250</v>
      </c>
      <c r="J231" s="4">
        <v>140823.35999999999</v>
      </c>
      <c r="K231" s="4">
        <v>96387.5</v>
      </c>
      <c r="L231" s="4">
        <v>100512.5</v>
      </c>
      <c r="M231" s="4">
        <v>36437.5</v>
      </c>
      <c r="N231" s="4">
        <v>65131.200000000004</v>
      </c>
      <c r="O231" s="5">
        <f t="shared" si="6"/>
        <v>513542.06</v>
      </c>
      <c r="P231" s="4">
        <v>1801502.98</v>
      </c>
      <c r="Q231" s="4">
        <v>99960</v>
      </c>
      <c r="R231" s="5">
        <f t="shared" si="7"/>
        <v>1901462.98</v>
      </c>
      <c r="S231" s="20">
        <v>0</v>
      </c>
    </row>
    <row r="232" spans="1:19" ht="18" customHeight="1">
      <c r="A232" s="24" t="s">
        <v>10</v>
      </c>
      <c r="B232" s="24">
        <v>3128</v>
      </c>
      <c r="C232" s="25" t="s">
        <v>334</v>
      </c>
      <c r="D232" s="26" t="s">
        <v>187</v>
      </c>
      <c r="E232" s="26" t="s">
        <v>482</v>
      </c>
      <c r="F232" s="25" t="s">
        <v>33</v>
      </c>
      <c r="G232" s="25" t="s">
        <v>28</v>
      </c>
      <c r="H232" s="3" t="s">
        <v>24</v>
      </c>
      <c r="I232" s="4">
        <v>40500</v>
      </c>
      <c r="J232" s="4">
        <v>66581.509999999995</v>
      </c>
      <c r="K232" s="4">
        <v>46750</v>
      </c>
      <c r="L232" s="4">
        <v>46750</v>
      </c>
      <c r="M232" s="4">
        <v>0</v>
      </c>
      <c r="N232" s="4">
        <v>19434.400000000001</v>
      </c>
      <c r="O232" s="5">
        <f t="shared" si="6"/>
        <v>220015.91</v>
      </c>
      <c r="P232" s="4">
        <v>0</v>
      </c>
      <c r="Q232" s="4">
        <v>0</v>
      </c>
      <c r="R232" s="5">
        <f t="shared" si="7"/>
        <v>0</v>
      </c>
      <c r="S232" s="20">
        <v>0</v>
      </c>
    </row>
    <row r="233" spans="1:19" ht="18" customHeight="1">
      <c r="A233" s="24" t="s">
        <v>10</v>
      </c>
      <c r="B233" s="27">
        <v>3181</v>
      </c>
      <c r="C233" s="25" t="s">
        <v>335</v>
      </c>
      <c r="D233" s="26" t="s">
        <v>30</v>
      </c>
      <c r="E233" s="26" t="s">
        <v>471</v>
      </c>
      <c r="F233" s="25" t="s">
        <v>46</v>
      </c>
      <c r="G233" s="25" t="s">
        <v>28</v>
      </c>
      <c r="H233" s="3" t="s">
        <v>24</v>
      </c>
      <c r="I233" s="4">
        <v>18704.400000000001</v>
      </c>
      <c r="J233" s="4">
        <v>19770.599999999999</v>
      </c>
      <c r="K233" s="4">
        <v>10029.64</v>
      </c>
      <c r="L233" s="4">
        <v>13750</v>
      </c>
      <c r="M233" s="4">
        <v>0</v>
      </c>
      <c r="N233" s="4">
        <v>7353.6</v>
      </c>
      <c r="O233" s="5">
        <f t="shared" si="6"/>
        <v>69608.240000000005</v>
      </c>
      <c r="P233" s="4">
        <v>159882.54999999999</v>
      </c>
      <c r="Q233" s="4">
        <v>0</v>
      </c>
      <c r="R233" s="5">
        <f t="shared" si="7"/>
        <v>159882.54999999999</v>
      </c>
      <c r="S233" s="20">
        <v>0</v>
      </c>
    </row>
    <row r="234" spans="1:19" s="6" customFormat="1" ht="18" customHeight="1">
      <c r="A234" s="24" t="s">
        <v>10</v>
      </c>
      <c r="B234" s="24">
        <v>3182</v>
      </c>
      <c r="C234" s="26" t="s">
        <v>336</v>
      </c>
      <c r="D234" s="26" t="s">
        <v>30</v>
      </c>
      <c r="E234" s="26" t="s">
        <v>471</v>
      </c>
      <c r="F234" s="25" t="s">
        <v>46</v>
      </c>
      <c r="G234" s="25" t="s">
        <v>28</v>
      </c>
      <c r="H234" s="3" t="s">
        <v>15</v>
      </c>
      <c r="I234" s="4">
        <v>54540</v>
      </c>
      <c r="J234" s="4">
        <v>51165</v>
      </c>
      <c r="K234" s="4">
        <v>112750</v>
      </c>
      <c r="L234" s="4">
        <v>112750</v>
      </c>
      <c r="M234" s="4">
        <v>10513.82</v>
      </c>
      <c r="N234" s="4">
        <v>79895.03</v>
      </c>
      <c r="O234" s="5">
        <f t="shared" si="6"/>
        <v>421613.85</v>
      </c>
      <c r="P234" s="4">
        <v>1289720.21</v>
      </c>
      <c r="Q234" s="4">
        <v>0</v>
      </c>
      <c r="R234" s="5">
        <f t="shared" si="7"/>
        <v>1289720.21</v>
      </c>
      <c r="S234" s="20">
        <v>0</v>
      </c>
    </row>
    <row r="235" spans="1:19" ht="18" customHeight="1">
      <c r="A235" s="24" t="s">
        <v>10</v>
      </c>
      <c r="B235" s="24">
        <v>3213</v>
      </c>
      <c r="C235" s="25" t="s">
        <v>337</v>
      </c>
      <c r="D235" s="26" t="s">
        <v>32</v>
      </c>
      <c r="E235" s="26" t="s">
        <v>473</v>
      </c>
      <c r="F235" s="25" t="s">
        <v>41</v>
      </c>
      <c r="G235" s="25" t="s">
        <v>28</v>
      </c>
      <c r="H235" s="3" t="s">
        <v>19</v>
      </c>
      <c r="I235" s="4">
        <v>146250</v>
      </c>
      <c r="J235" s="4">
        <v>273792.02</v>
      </c>
      <c r="K235" s="4">
        <v>99137.5</v>
      </c>
      <c r="L235" s="4">
        <v>141625</v>
      </c>
      <c r="M235" s="4">
        <v>8376.73</v>
      </c>
      <c r="N235" s="4">
        <v>67757.2</v>
      </c>
      <c r="O235" s="5">
        <f t="shared" si="6"/>
        <v>736938.45</v>
      </c>
      <c r="P235" s="4">
        <v>424973.41000000003</v>
      </c>
      <c r="Q235" s="4">
        <v>64735</v>
      </c>
      <c r="R235" s="5">
        <f t="shared" si="7"/>
        <v>489708.41000000003</v>
      </c>
      <c r="S235" s="20">
        <v>0</v>
      </c>
    </row>
    <row r="236" spans="1:19" ht="18" customHeight="1">
      <c r="A236" s="24" t="s">
        <v>10</v>
      </c>
      <c r="B236" s="27">
        <v>3282</v>
      </c>
      <c r="C236" s="25" t="s">
        <v>338</v>
      </c>
      <c r="D236" s="26" t="s">
        <v>26</v>
      </c>
      <c r="E236" s="26" t="s">
        <v>474</v>
      </c>
      <c r="F236" s="25" t="s">
        <v>22</v>
      </c>
      <c r="G236" s="25" t="s">
        <v>23</v>
      </c>
      <c r="H236" s="3" t="s">
        <v>15</v>
      </c>
      <c r="I236" s="4">
        <v>295608.33999999997</v>
      </c>
      <c r="J236" s="4">
        <v>198000</v>
      </c>
      <c r="K236" s="4">
        <v>283250</v>
      </c>
      <c r="L236" s="4">
        <v>283250</v>
      </c>
      <c r="M236" s="4">
        <v>0</v>
      </c>
      <c r="N236" s="4">
        <v>107151</v>
      </c>
      <c r="O236" s="5">
        <f t="shared" si="6"/>
        <v>1167259.3399999999</v>
      </c>
      <c r="P236" s="4">
        <v>3468855.38</v>
      </c>
      <c r="Q236" s="4">
        <v>1256776.8500000001</v>
      </c>
      <c r="R236" s="5">
        <f t="shared" si="7"/>
        <v>4725632.2300000004</v>
      </c>
      <c r="S236" s="20">
        <v>20651</v>
      </c>
    </row>
    <row r="237" spans="1:19" ht="18" customHeight="1">
      <c r="A237" s="24" t="s">
        <v>10</v>
      </c>
      <c r="B237" s="27">
        <v>4001</v>
      </c>
      <c r="C237" s="25" t="s">
        <v>339</v>
      </c>
      <c r="D237" s="26" t="s">
        <v>62</v>
      </c>
      <c r="E237" s="30" t="s">
        <v>475</v>
      </c>
      <c r="F237" s="25" t="s">
        <v>94</v>
      </c>
      <c r="G237" s="25" t="s">
        <v>28</v>
      </c>
      <c r="H237" s="3" t="s">
        <v>24</v>
      </c>
      <c r="I237" s="4">
        <v>0</v>
      </c>
      <c r="J237" s="4">
        <v>0</v>
      </c>
      <c r="K237" s="4">
        <v>27912.5</v>
      </c>
      <c r="L237" s="4">
        <v>39875</v>
      </c>
      <c r="M237" s="4">
        <v>0</v>
      </c>
      <c r="N237" s="4">
        <v>15157.42</v>
      </c>
      <c r="O237" s="5">
        <f t="shared" si="6"/>
        <v>82944.92</v>
      </c>
      <c r="P237" s="4">
        <v>0</v>
      </c>
      <c r="Q237" s="4">
        <v>0</v>
      </c>
      <c r="R237" s="5">
        <f t="shared" si="7"/>
        <v>0</v>
      </c>
      <c r="S237" s="20">
        <v>0</v>
      </c>
    </row>
    <row r="238" spans="1:19" ht="18" customHeight="1">
      <c r="A238" s="24" t="s">
        <v>10</v>
      </c>
      <c r="B238" s="24">
        <v>4003</v>
      </c>
      <c r="C238" s="25" t="s">
        <v>340</v>
      </c>
      <c r="D238" s="26" t="s">
        <v>26</v>
      </c>
      <c r="E238" s="30" t="s">
        <v>474</v>
      </c>
      <c r="F238" s="25" t="s">
        <v>76</v>
      </c>
      <c r="G238" s="25" t="s">
        <v>14</v>
      </c>
      <c r="H238" s="3" t="s">
        <v>24</v>
      </c>
      <c r="I238" s="4">
        <v>0</v>
      </c>
      <c r="J238" s="4">
        <v>0</v>
      </c>
      <c r="K238" s="4">
        <v>26950</v>
      </c>
      <c r="L238" s="4">
        <v>37125</v>
      </c>
      <c r="M238" s="4">
        <v>0</v>
      </c>
      <c r="N238" s="4">
        <v>13656.400000000001</v>
      </c>
      <c r="O238" s="5">
        <f t="shared" si="6"/>
        <v>77731.399999999994</v>
      </c>
      <c r="P238" s="4">
        <v>0</v>
      </c>
      <c r="Q238" s="4">
        <v>0</v>
      </c>
      <c r="R238" s="5">
        <f t="shared" si="7"/>
        <v>0</v>
      </c>
      <c r="S238" s="20">
        <v>0</v>
      </c>
    </row>
    <row r="239" spans="1:19" ht="18" customHeight="1">
      <c r="A239" s="24" t="s">
        <v>10</v>
      </c>
      <c r="B239" s="27">
        <v>4004</v>
      </c>
      <c r="C239" s="25" t="s">
        <v>341</v>
      </c>
      <c r="D239" s="26" t="s">
        <v>26</v>
      </c>
      <c r="E239" s="26" t="s">
        <v>474</v>
      </c>
      <c r="F239" s="25" t="s">
        <v>193</v>
      </c>
      <c r="G239" s="25" t="s">
        <v>23</v>
      </c>
      <c r="H239" s="3" t="s">
        <v>24</v>
      </c>
      <c r="I239" s="4">
        <v>0</v>
      </c>
      <c r="J239" s="4">
        <v>0</v>
      </c>
      <c r="K239" s="4">
        <v>77374</v>
      </c>
      <c r="L239" s="4">
        <v>77374</v>
      </c>
      <c r="M239" s="4">
        <v>0</v>
      </c>
      <c r="N239" s="4">
        <v>27313.200000000001</v>
      </c>
      <c r="O239" s="5">
        <f t="shared" si="6"/>
        <v>182061.2</v>
      </c>
      <c r="P239" s="4">
        <v>3382321.3200000003</v>
      </c>
      <c r="Q239" s="4">
        <v>98440</v>
      </c>
      <c r="R239" s="5">
        <f t="shared" si="7"/>
        <v>3480761.3200000003</v>
      </c>
      <c r="S239" s="20">
        <v>6973</v>
      </c>
    </row>
    <row r="240" spans="1:19" ht="18" customHeight="1">
      <c r="A240" s="24" t="s">
        <v>10</v>
      </c>
      <c r="B240" s="27">
        <v>4005</v>
      </c>
      <c r="C240" s="25" t="s">
        <v>342</v>
      </c>
      <c r="D240" s="26" t="s">
        <v>343</v>
      </c>
      <c r="E240" s="30" t="s">
        <v>492</v>
      </c>
      <c r="F240" s="25" t="s">
        <v>106</v>
      </c>
      <c r="G240" s="25" t="s">
        <v>14</v>
      </c>
      <c r="H240" s="3" t="s">
        <v>19</v>
      </c>
      <c r="I240" s="4">
        <v>0</v>
      </c>
      <c r="J240" s="4">
        <v>0</v>
      </c>
      <c r="K240" s="4">
        <v>45375</v>
      </c>
      <c r="L240" s="4">
        <v>41250</v>
      </c>
      <c r="M240" s="4">
        <v>0</v>
      </c>
      <c r="N240" s="4">
        <v>15757.6</v>
      </c>
      <c r="O240" s="5">
        <f t="shared" si="6"/>
        <v>102382.6</v>
      </c>
      <c r="P240" s="4">
        <v>0</v>
      </c>
      <c r="Q240" s="4">
        <v>0</v>
      </c>
      <c r="R240" s="5">
        <f t="shared" si="7"/>
        <v>0</v>
      </c>
      <c r="S240" s="20">
        <v>0</v>
      </c>
    </row>
    <row r="241" spans="1:19" ht="18" customHeight="1">
      <c r="A241" s="24" t="s">
        <v>10</v>
      </c>
      <c r="B241" s="27">
        <v>4006</v>
      </c>
      <c r="C241" s="25" t="s">
        <v>344</v>
      </c>
      <c r="D241" s="26" t="s">
        <v>17</v>
      </c>
      <c r="E241" s="30" t="s">
        <v>469</v>
      </c>
      <c r="F241" s="25" t="s">
        <v>345</v>
      </c>
      <c r="G241" s="25" t="s">
        <v>52</v>
      </c>
      <c r="H241" s="3" t="s">
        <v>19</v>
      </c>
      <c r="I241" s="4">
        <v>0</v>
      </c>
      <c r="J241" s="4">
        <v>0</v>
      </c>
      <c r="K241" s="4">
        <v>19129.689999999999</v>
      </c>
      <c r="L241" s="4">
        <v>27328.129999999997</v>
      </c>
      <c r="M241" s="4">
        <v>5799.78</v>
      </c>
      <c r="N241" s="4">
        <v>58303.509999999995</v>
      </c>
      <c r="O241" s="5">
        <f t="shared" si="6"/>
        <v>110561.10999999999</v>
      </c>
      <c r="P241" s="4">
        <v>1718858.4599999997</v>
      </c>
      <c r="Q241" s="4">
        <v>1156423.3500000001</v>
      </c>
      <c r="R241" s="5">
        <f t="shared" si="7"/>
        <v>2875281.8099999996</v>
      </c>
      <c r="S241" s="20">
        <v>16466</v>
      </c>
    </row>
    <row r="242" spans="1:19" s="6" customFormat="1" ht="18" customHeight="1">
      <c r="A242" s="24" t="s">
        <v>10</v>
      </c>
      <c r="B242" s="24">
        <v>4007</v>
      </c>
      <c r="C242" s="26" t="s">
        <v>346</v>
      </c>
      <c r="D242" s="26" t="s">
        <v>62</v>
      </c>
      <c r="E242" s="26" t="s">
        <v>475</v>
      </c>
      <c r="F242" s="25" t="s">
        <v>46</v>
      </c>
      <c r="G242" s="25" t="s">
        <v>28</v>
      </c>
      <c r="H242" s="3" t="s">
        <v>15</v>
      </c>
      <c r="I242" s="4">
        <v>0</v>
      </c>
      <c r="J242" s="4">
        <v>0</v>
      </c>
      <c r="K242" s="4">
        <v>117425</v>
      </c>
      <c r="L242" s="4">
        <v>167750</v>
      </c>
      <c r="M242" s="4">
        <v>14386.05</v>
      </c>
      <c r="N242" s="4">
        <v>85087.86</v>
      </c>
      <c r="O242" s="5">
        <f t="shared" si="6"/>
        <v>384648.91</v>
      </c>
      <c r="P242" s="4">
        <v>2971775.66</v>
      </c>
      <c r="Q242" s="4">
        <v>0</v>
      </c>
      <c r="R242" s="5">
        <f t="shared" si="7"/>
        <v>2971775.66</v>
      </c>
      <c r="S242" s="20">
        <v>0</v>
      </c>
    </row>
    <row r="243" spans="1:19" ht="18" customHeight="1">
      <c r="A243" s="24" t="s">
        <v>10</v>
      </c>
      <c r="B243" s="27">
        <v>4008</v>
      </c>
      <c r="C243" s="25" t="s">
        <v>347</v>
      </c>
      <c r="D243" s="26" t="s">
        <v>348</v>
      </c>
      <c r="E243" s="30" t="s">
        <v>476</v>
      </c>
      <c r="F243" s="25" t="s">
        <v>94</v>
      </c>
      <c r="G243" s="25" t="s">
        <v>28</v>
      </c>
      <c r="H243" s="3" t="s">
        <v>15</v>
      </c>
      <c r="I243" s="4">
        <v>0</v>
      </c>
      <c r="J243" s="4">
        <v>0</v>
      </c>
      <c r="K243" s="4">
        <v>125606.25</v>
      </c>
      <c r="L243" s="4">
        <v>179437.5</v>
      </c>
      <c r="M243" s="4">
        <v>0</v>
      </c>
      <c r="N243" s="4">
        <v>119757.2</v>
      </c>
      <c r="O243" s="5">
        <f t="shared" si="6"/>
        <v>424800.95</v>
      </c>
      <c r="P243" s="4">
        <v>878788.09</v>
      </c>
      <c r="Q243" s="4">
        <v>75032</v>
      </c>
      <c r="R243" s="5">
        <f t="shared" si="7"/>
        <v>953820.09</v>
      </c>
      <c r="S243" s="20">
        <v>0</v>
      </c>
    </row>
    <row r="244" spans="1:19" ht="18" customHeight="1">
      <c r="A244" s="24" t="s">
        <v>10</v>
      </c>
      <c r="B244" s="24">
        <v>4010</v>
      </c>
      <c r="C244" s="25" t="s">
        <v>349</v>
      </c>
      <c r="D244" s="26" t="s">
        <v>195</v>
      </c>
      <c r="E244" s="30" t="s">
        <v>480</v>
      </c>
      <c r="F244" s="25" t="s">
        <v>57</v>
      </c>
      <c r="G244" s="25" t="s">
        <v>28</v>
      </c>
      <c r="H244" s="3" t="s">
        <v>24</v>
      </c>
      <c r="I244" s="4">
        <v>0</v>
      </c>
      <c r="J244" s="4">
        <v>0</v>
      </c>
      <c r="K244" s="4">
        <v>45375</v>
      </c>
      <c r="L244" s="4">
        <v>45375</v>
      </c>
      <c r="M244" s="4">
        <v>0</v>
      </c>
      <c r="N244" s="4">
        <v>22531.21</v>
      </c>
      <c r="O244" s="5">
        <f t="shared" si="6"/>
        <v>113281.20999999999</v>
      </c>
      <c r="P244" s="4">
        <v>88756.06</v>
      </c>
      <c r="Q244" s="4">
        <v>246019</v>
      </c>
      <c r="R244" s="5">
        <f t="shared" si="7"/>
        <v>334775.06</v>
      </c>
      <c r="S244" s="20">
        <v>0</v>
      </c>
    </row>
    <row r="245" spans="1:19" s="6" customFormat="1" ht="18" customHeight="1">
      <c r="A245" s="24" t="s">
        <v>10</v>
      </c>
      <c r="B245" s="24">
        <v>4011</v>
      </c>
      <c r="C245" s="26" t="s">
        <v>350</v>
      </c>
      <c r="D245" s="26" t="s">
        <v>246</v>
      </c>
      <c r="E245" s="30" t="s">
        <v>484</v>
      </c>
      <c r="F245" s="25" t="s">
        <v>124</v>
      </c>
      <c r="G245" s="25" t="s">
        <v>28</v>
      </c>
      <c r="H245" s="3" t="s">
        <v>24</v>
      </c>
      <c r="I245" s="4">
        <v>0</v>
      </c>
      <c r="J245" s="4">
        <v>0</v>
      </c>
      <c r="K245" s="4">
        <v>44275</v>
      </c>
      <c r="L245" s="4">
        <v>63250</v>
      </c>
      <c r="M245" s="4">
        <v>0</v>
      </c>
      <c r="N245" s="4">
        <v>47442.86</v>
      </c>
      <c r="O245" s="5">
        <f t="shared" si="6"/>
        <v>154967.85999999999</v>
      </c>
      <c r="P245" s="4">
        <v>896787.75</v>
      </c>
      <c r="Q245" s="4">
        <v>0</v>
      </c>
      <c r="R245" s="5">
        <f t="shared" si="7"/>
        <v>896787.75</v>
      </c>
      <c r="S245" s="20">
        <v>0</v>
      </c>
    </row>
    <row r="246" spans="1:19" ht="18" customHeight="1">
      <c r="A246" s="24" t="s">
        <v>10</v>
      </c>
      <c r="B246" s="27">
        <v>4013</v>
      </c>
      <c r="C246" s="25" t="s">
        <v>351</v>
      </c>
      <c r="D246" s="26" t="s">
        <v>352</v>
      </c>
      <c r="E246" s="30" t="s">
        <v>469</v>
      </c>
      <c r="F246" s="25" t="s">
        <v>22</v>
      </c>
      <c r="G246" s="25" t="s">
        <v>23</v>
      </c>
      <c r="H246" s="3" t="s">
        <v>19</v>
      </c>
      <c r="I246" s="4">
        <v>0</v>
      </c>
      <c r="J246" s="4">
        <v>0</v>
      </c>
      <c r="K246" s="4">
        <v>369187.5</v>
      </c>
      <c r="L246" s="4">
        <v>369187.5</v>
      </c>
      <c r="M246" s="4">
        <v>0</v>
      </c>
      <c r="N246" s="4">
        <v>160726.39999999999</v>
      </c>
      <c r="O246" s="5">
        <f t="shared" si="6"/>
        <v>899101.4</v>
      </c>
      <c r="P246" s="4">
        <v>937970.92</v>
      </c>
      <c r="Q246" s="4">
        <v>28400</v>
      </c>
      <c r="R246" s="5">
        <f t="shared" si="7"/>
        <v>966370.92</v>
      </c>
      <c r="S246" s="20">
        <v>0</v>
      </c>
    </row>
    <row r="247" spans="1:19" ht="18" customHeight="1">
      <c r="A247" s="24" t="s">
        <v>10</v>
      </c>
      <c r="B247" s="24">
        <v>4016</v>
      </c>
      <c r="C247" s="25" t="s">
        <v>353</v>
      </c>
      <c r="D247" s="26" t="s">
        <v>354</v>
      </c>
      <c r="E247" s="30" t="s">
        <v>493</v>
      </c>
      <c r="F247" s="25" t="s">
        <v>126</v>
      </c>
      <c r="G247" s="25" t="s">
        <v>28</v>
      </c>
      <c r="H247" s="3" t="s">
        <v>24</v>
      </c>
      <c r="I247" s="4">
        <v>0</v>
      </c>
      <c r="J247" s="4">
        <v>0</v>
      </c>
      <c r="K247" s="4">
        <v>151250</v>
      </c>
      <c r="L247" s="4">
        <v>151250</v>
      </c>
      <c r="M247" s="4">
        <v>0</v>
      </c>
      <c r="N247" s="4">
        <v>59878.400000000001</v>
      </c>
      <c r="O247" s="5">
        <f t="shared" si="6"/>
        <v>362378.4</v>
      </c>
      <c r="P247" s="4">
        <v>281468.49</v>
      </c>
      <c r="Q247" s="4">
        <v>0</v>
      </c>
      <c r="R247" s="5">
        <f t="shared" si="7"/>
        <v>281468.49</v>
      </c>
      <c r="S247" s="20">
        <v>0</v>
      </c>
    </row>
    <row r="248" spans="1:19" ht="18" customHeight="1">
      <c r="A248" s="24" t="s">
        <v>10</v>
      </c>
      <c r="B248" s="24">
        <v>4018</v>
      </c>
      <c r="C248" s="25" t="s">
        <v>355</v>
      </c>
      <c r="D248" s="26" t="s">
        <v>292</v>
      </c>
      <c r="E248" s="26" t="s">
        <v>476</v>
      </c>
      <c r="F248" s="25" t="s">
        <v>214</v>
      </c>
      <c r="G248" s="25" t="s">
        <v>28</v>
      </c>
      <c r="H248" s="3" t="s">
        <v>19</v>
      </c>
      <c r="I248" s="4">
        <v>0</v>
      </c>
      <c r="J248" s="4">
        <v>0</v>
      </c>
      <c r="K248" s="4">
        <v>27431.25</v>
      </c>
      <c r="L248" s="4">
        <v>39187.5</v>
      </c>
      <c r="M248" s="4">
        <v>0</v>
      </c>
      <c r="N248" s="4">
        <v>17333.2</v>
      </c>
      <c r="O248" s="5">
        <f t="shared" si="6"/>
        <v>83951.95</v>
      </c>
      <c r="P248" s="4">
        <v>0</v>
      </c>
      <c r="Q248" s="4">
        <v>0</v>
      </c>
      <c r="R248" s="5">
        <f t="shared" si="7"/>
        <v>0</v>
      </c>
      <c r="S248" s="20">
        <v>0</v>
      </c>
    </row>
    <row r="249" spans="1:19" ht="18" customHeight="1">
      <c r="A249" s="24" t="s">
        <v>10</v>
      </c>
      <c r="B249" s="27">
        <v>4019</v>
      </c>
      <c r="C249" s="25" t="s">
        <v>356</v>
      </c>
      <c r="D249" s="26" t="s">
        <v>198</v>
      </c>
      <c r="E249" s="30" t="s">
        <v>481</v>
      </c>
      <c r="F249" s="25" t="s">
        <v>94</v>
      </c>
      <c r="G249" s="25" t="s">
        <v>28</v>
      </c>
      <c r="H249" s="3" t="s">
        <v>15</v>
      </c>
      <c r="I249" s="4">
        <v>0</v>
      </c>
      <c r="J249" s="4">
        <v>0</v>
      </c>
      <c r="K249" s="4">
        <v>61600</v>
      </c>
      <c r="L249" s="4">
        <v>88000</v>
      </c>
      <c r="M249" s="4">
        <v>26400</v>
      </c>
      <c r="N249" s="4">
        <v>31515.200000000001</v>
      </c>
      <c r="O249" s="5">
        <f t="shared" si="6"/>
        <v>207515.2</v>
      </c>
      <c r="P249" s="4">
        <v>406671</v>
      </c>
      <c r="Q249" s="4">
        <v>0</v>
      </c>
      <c r="R249" s="5">
        <f t="shared" si="7"/>
        <v>406671</v>
      </c>
      <c r="S249" s="20">
        <v>0</v>
      </c>
    </row>
    <row r="250" spans="1:19" ht="18" customHeight="1">
      <c r="A250" s="24" t="s">
        <v>10</v>
      </c>
      <c r="B250" s="24">
        <v>4020</v>
      </c>
      <c r="C250" s="25" t="s">
        <v>357</v>
      </c>
      <c r="D250" s="26" t="s">
        <v>198</v>
      </c>
      <c r="E250" s="30" t="s">
        <v>481</v>
      </c>
      <c r="F250" s="25" t="s">
        <v>124</v>
      </c>
      <c r="G250" s="25" t="s">
        <v>28</v>
      </c>
      <c r="H250" s="3" t="s">
        <v>19</v>
      </c>
      <c r="I250" s="4">
        <v>0</v>
      </c>
      <c r="J250" s="4">
        <v>0</v>
      </c>
      <c r="K250" s="4">
        <v>50531.25</v>
      </c>
      <c r="L250" s="4">
        <v>72187.5</v>
      </c>
      <c r="M250" s="4">
        <v>0</v>
      </c>
      <c r="N250" s="4">
        <v>59878.400000000001</v>
      </c>
      <c r="O250" s="5">
        <f t="shared" si="6"/>
        <v>182597.15</v>
      </c>
      <c r="P250" s="4">
        <v>1362955.8</v>
      </c>
      <c r="Q250" s="4">
        <v>0</v>
      </c>
      <c r="R250" s="5">
        <f t="shared" si="7"/>
        <v>1362955.8</v>
      </c>
      <c r="S250" s="20">
        <v>0</v>
      </c>
    </row>
    <row r="251" spans="1:19" ht="18" customHeight="1">
      <c r="A251" s="24" t="s">
        <v>10</v>
      </c>
      <c r="B251" s="27">
        <v>4021</v>
      </c>
      <c r="C251" s="25" t="s">
        <v>358</v>
      </c>
      <c r="D251" s="26" t="s">
        <v>30</v>
      </c>
      <c r="E251" s="30" t="s">
        <v>471</v>
      </c>
      <c r="F251" s="25" t="s">
        <v>46</v>
      </c>
      <c r="G251" s="25" t="s">
        <v>28</v>
      </c>
      <c r="H251" s="3" t="s">
        <v>24</v>
      </c>
      <c r="I251" s="4">
        <v>0</v>
      </c>
      <c r="J251" s="4">
        <v>0</v>
      </c>
      <c r="K251" s="4">
        <v>17325</v>
      </c>
      <c r="L251" s="4">
        <v>24750</v>
      </c>
      <c r="M251" s="4">
        <v>0</v>
      </c>
      <c r="N251" s="4">
        <v>14707.2</v>
      </c>
      <c r="O251" s="5">
        <f t="shared" si="6"/>
        <v>56782.2</v>
      </c>
      <c r="P251" s="4">
        <v>177680.68</v>
      </c>
      <c r="Q251" s="4">
        <v>0</v>
      </c>
      <c r="R251" s="5">
        <f t="shared" si="7"/>
        <v>177680.68</v>
      </c>
      <c r="S251" s="20">
        <v>0</v>
      </c>
    </row>
    <row r="252" spans="1:19" ht="18" customHeight="1">
      <c r="A252" s="24" t="s">
        <v>10</v>
      </c>
      <c r="B252" s="27">
        <v>4023</v>
      </c>
      <c r="C252" s="25" t="s">
        <v>359</v>
      </c>
      <c r="D252" s="26" t="s">
        <v>198</v>
      </c>
      <c r="E252" s="30" t="s">
        <v>481</v>
      </c>
      <c r="F252" s="25" t="s">
        <v>65</v>
      </c>
      <c r="G252" s="25" t="s">
        <v>14</v>
      </c>
      <c r="H252" s="3" t="s">
        <v>24</v>
      </c>
      <c r="I252" s="4">
        <v>0</v>
      </c>
      <c r="J252" s="4">
        <v>0</v>
      </c>
      <c r="K252" s="4">
        <v>32725</v>
      </c>
      <c r="L252" s="4">
        <v>46750</v>
      </c>
      <c r="M252" s="4">
        <v>16775</v>
      </c>
      <c r="N252" s="4">
        <v>19959.599999999999</v>
      </c>
      <c r="O252" s="5">
        <f t="shared" si="6"/>
        <v>116209.60000000001</v>
      </c>
      <c r="P252" s="4">
        <v>249891.25</v>
      </c>
      <c r="Q252" s="4">
        <v>0</v>
      </c>
      <c r="R252" s="5">
        <f t="shared" si="7"/>
        <v>249891.25</v>
      </c>
      <c r="S252" s="20">
        <v>0</v>
      </c>
    </row>
    <row r="253" spans="1:19" ht="18" customHeight="1">
      <c r="A253" s="24" t="s">
        <v>10</v>
      </c>
      <c r="B253" s="27">
        <v>4026</v>
      </c>
      <c r="C253" s="25" t="s">
        <v>360</v>
      </c>
      <c r="D253" s="26" t="s">
        <v>343</v>
      </c>
      <c r="E253" s="30" t="s">
        <v>492</v>
      </c>
      <c r="F253" s="25" t="s">
        <v>94</v>
      </c>
      <c r="G253" s="25" t="s">
        <v>28</v>
      </c>
      <c r="H253" s="3" t="s">
        <v>19</v>
      </c>
      <c r="I253" s="4">
        <v>0</v>
      </c>
      <c r="J253" s="4">
        <v>0</v>
      </c>
      <c r="K253" s="4">
        <v>85181.25</v>
      </c>
      <c r="L253" s="4">
        <v>121687.5</v>
      </c>
      <c r="M253" s="4">
        <v>0</v>
      </c>
      <c r="N253" s="4">
        <v>63030</v>
      </c>
      <c r="O253" s="5">
        <f t="shared" si="6"/>
        <v>269898.75</v>
      </c>
      <c r="P253" s="4">
        <v>0</v>
      </c>
      <c r="Q253" s="4">
        <v>0</v>
      </c>
      <c r="R253" s="5">
        <f t="shared" si="7"/>
        <v>0</v>
      </c>
      <c r="S253" s="20">
        <v>0</v>
      </c>
    </row>
    <row r="254" spans="1:19" ht="18" customHeight="1">
      <c r="A254" s="24" t="s">
        <v>10</v>
      </c>
      <c r="B254" s="27">
        <v>4027</v>
      </c>
      <c r="C254" s="25" t="s">
        <v>361</v>
      </c>
      <c r="D254" s="26" t="s">
        <v>362</v>
      </c>
      <c r="E254" s="30" t="s">
        <v>476</v>
      </c>
      <c r="F254" s="25" t="s">
        <v>46</v>
      </c>
      <c r="G254" s="25" t="s">
        <v>28</v>
      </c>
      <c r="H254" s="3" t="s">
        <v>24</v>
      </c>
      <c r="I254" s="4">
        <v>0</v>
      </c>
      <c r="J254" s="4">
        <v>0</v>
      </c>
      <c r="K254" s="4">
        <v>44275</v>
      </c>
      <c r="L254" s="4">
        <v>63250</v>
      </c>
      <c r="M254" s="4">
        <v>0</v>
      </c>
      <c r="N254" s="4">
        <v>17858.400000000001</v>
      </c>
      <c r="O254" s="5">
        <f t="shared" si="6"/>
        <v>125383.4</v>
      </c>
      <c r="P254" s="4">
        <v>67526</v>
      </c>
      <c r="Q254" s="4">
        <v>0</v>
      </c>
      <c r="R254" s="5">
        <f t="shared" si="7"/>
        <v>67526</v>
      </c>
      <c r="S254" s="20">
        <v>0</v>
      </c>
    </row>
    <row r="255" spans="1:19" ht="18" customHeight="1">
      <c r="A255" s="24" t="s">
        <v>10</v>
      </c>
      <c r="B255" s="27">
        <v>4028</v>
      </c>
      <c r="C255" s="25" t="s">
        <v>363</v>
      </c>
      <c r="D255" s="26" t="s">
        <v>75</v>
      </c>
      <c r="E255" s="26" t="s">
        <v>476</v>
      </c>
      <c r="F255" s="25" t="s">
        <v>51</v>
      </c>
      <c r="G255" s="25" t="s">
        <v>52</v>
      </c>
      <c r="H255" s="3" t="s">
        <v>19</v>
      </c>
      <c r="I255" s="4">
        <v>0</v>
      </c>
      <c r="J255" s="4">
        <v>0</v>
      </c>
      <c r="K255" s="4">
        <v>70743.75</v>
      </c>
      <c r="L255" s="4">
        <v>101062.5</v>
      </c>
      <c r="M255" s="4">
        <v>0</v>
      </c>
      <c r="N255" s="4">
        <v>34666.400000000001</v>
      </c>
      <c r="O255" s="5">
        <f t="shared" si="6"/>
        <v>206472.65</v>
      </c>
      <c r="P255" s="4">
        <v>2770498.04</v>
      </c>
      <c r="Q255" s="4">
        <v>0</v>
      </c>
      <c r="R255" s="5">
        <f t="shared" si="7"/>
        <v>2770498.04</v>
      </c>
      <c r="S255" s="20">
        <v>0</v>
      </c>
    </row>
    <row r="256" spans="1:19" ht="18" customHeight="1">
      <c r="A256" s="24" t="s">
        <v>10</v>
      </c>
      <c r="B256" s="24">
        <v>4029</v>
      </c>
      <c r="C256" s="25" t="s">
        <v>364</v>
      </c>
      <c r="D256" s="26" t="s">
        <v>30</v>
      </c>
      <c r="E256" s="30" t="s">
        <v>471</v>
      </c>
      <c r="F256" s="25" t="s">
        <v>76</v>
      </c>
      <c r="G256" s="25" t="s">
        <v>14</v>
      </c>
      <c r="H256" s="3" t="s">
        <v>19</v>
      </c>
      <c r="I256" s="4">
        <v>0</v>
      </c>
      <c r="J256" s="4">
        <v>0</v>
      </c>
      <c r="K256" s="4">
        <v>82500</v>
      </c>
      <c r="L256" s="4">
        <v>82500</v>
      </c>
      <c r="M256" s="4">
        <v>0</v>
      </c>
      <c r="N256" s="4">
        <v>33090.9</v>
      </c>
      <c r="O256" s="5">
        <f t="shared" si="6"/>
        <v>198090.9</v>
      </c>
      <c r="P256" s="4">
        <v>7056233.9799999986</v>
      </c>
      <c r="Q256" s="4">
        <v>451180</v>
      </c>
      <c r="R256" s="5">
        <f t="shared" si="7"/>
        <v>7507413.9799999986</v>
      </c>
      <c r="S256" s="20">
        <v>17418</v>
      </c>
    </row>
    <row r="257" spans="1:19" ht="18" customHeight="1">
      <c r="A257" s="24" t="s">
        <v>10</v>
      </c>
      <c r="B257" s="27">
        <v>4032</v>
      </c>
      <c r="C257" s="25" t="s">
        <v>365</v>
      </c>
      <c r="D257" s="26" t="s">
        <v>75</v>
      </c>
      <c r="E257" s="30" t="s">
        <v>476</v>
      </c>
      <c r="F257" s="25" t="s">
        <v>18</v>
      </c>
      <c r="G257" s="25" t="s">
        <v>14</v>
      </c>
      <c r="H257" s="3" t="s">
        <v>19</v>
      </c>
      <c r="I257" s="4">
        <v>0</v>
      </c>
      <c r="J257" s="4">
        <v>0</v>
      </c>
      <c r="K257" s="4">
        <v>67856.25</v>
      </c>
      <c r="L257" s="4">
        <v>96937.5</v>
      </c>
      <c r="M257" s="4">
        <v>0</v>
      </c>
      <c r="N257" s="4">
        <v>39393.599999999999</v>
      </c>
      <c r="O257" s="5">
        <f t="shared" si="6"/>
        <v>204187.35</v>
      </c>
      <c r="P257" s="4">
        <v>119860</v>
      </c>
      <c r="Q257" s="4">
        <v>0</v>
      </c>
      <c r="R257" s="5">
        <f t="shared" si="7"/>
        <v>119860</v>
      </c>
      <c r="S257" s="20">
        <v>0</v>
      </c>
    </row>
    <row r="258" spans="1:19" ht="18" customHeight="1">
      <c r="A258" s="24" t="s">
        <v>10</v>
      </c>
      <c r="B258" s="27">
        <v>4033</v>
      </c>
      <c r="C258" s="25" t="s">
        <v>366</v>
      </c>
      <c r="D258" s="26" t="s">
        <v>246</v>
      </c>
      <c r="E258" s="26" t="s">
        <v>484</v>
      </c>
      <c r="F258" s="25" t="s">
        <v>97</v>
      </c>
      <c r="G258" s="25" t="s">
        <v>52</v>
      </c>
      <c r="H258" s="3" t="s">
        <v>19</v>
      </c>
      <c r="I258" s="4">
        <v>0</v>
      </c>
      <c r="J258" s="4">
        <v>0</v>
      </c>
      <c r="K258" s="4">
        <v>200062.5</v>
      </c>
      <c r="L258" s="4">
        <v>200062.5</v>
      </c>
      <c r="M258" s="4">
        <v>0</v>
      </c>
      <c r="N258" s="4">
        <v>65945.099999999991</v>
      </c>
      <c r="O258" s="5">
        <f t="shared" si="6"/>
        <v>466070.1</v>
      </c>
      <c r="P258" s="4">
        <v>5456368.700000002</v>
      </c>
      <c r="Q258" s="4">
        <v>224701.66</v>
      </c>
      <c r="R258" s="5">
        <f t="shared" si="7"/>
        <v>5681070.3600000022</v>
      </c>
      <c r="S258" s="20">
        <v>12019</v>
      </c>
    </row>
    <row r="259" spans="1:19" ht="18" customHeight="1">
      <c r="A259" s="24" t="s">
        <v>10</v>
      </c>
      <c r="B259" s="27">
        <v>4035</v>
      </c>
      <c r="C259" s="25" t="s">
        <v>367</v>
      </c>
      <c r="D259" s="26" t="s">
        <v>64</v>
      </c>
      <c r="E259" s="26" t="s">
        <v>468</v>
      </c>
      <c r="F259" s="25" t="s">
        <v>51</v>
      </c>
      <c r="G259" s="25" t="s">
        <v>52</v>
      </c>
      <c r="H259" s="3" t="s">
        <v>19</v>
      </c>
      <c r="I259" s="4">
        <v>0</v>
      </c>
      <c r="J259" s="4">
        <v>0</v>
      </c>
      <c r="K259" s="4">
        <v>161700</v>
      </c>
      <c r="L259" s="4">
        <v>231000</v>
      </c>
      <c r="M259" s="4">
        <v>0</v>
      </c>
      <c r="N259" s="4">
        <v>129683.37</v>
      </c>
      <c r="O259" s="5">
        <f t="shared" si="6"/>
        <v>522383.37</v>
      </c>
      <c r="P259" s="4">
        <v>1046849.96</v>
      </c>
      <c r="Q259" s="4">
        <v>0</v>
      </c>
      <c r="R259" s="5">
        <f t="shared" si="7"/>
        <v>1046849.96</v>
      </c>
      <c r="S259" s="20">
        <v>0</v>
      </c>
    </row>
    <row r="260" spans="1:19" ht="18" customHeight="1">
      <c r="A260" s="24" t="s">
        <v>10</v>
      </c>
      <c r="B260" s="24">
        <v>4036</v>
      </c>
      <c r="C260" s="25" t="s">
        <v>368</v>
      </c>
      <c r="D260" s="26" t="s">
        <v>30</v>
      </c>
      <c r="E260" s="30" t="s">
        <v>471</v>
      </c>
      <c r="F260" s="25" t="s">
        <v>214</v>
      </c>
      <c r="G260" s="25" t="s">
        <v>28</v>
      </c>
      <c r="H260" s="3" t="s">
        <v>19</v>
      </c>
      <c r="I260" s="4">
        <v>0</v>
      </c>
      <c r="J260" s="4">
        <v>0</v>
      </c>
      <c r="K260" s="4">
        <v>24543.75</v>
      </c>
      <c r="L260" s="4">
        <v>35062.5</v>
      </c>
      <c r="M260" s="4">
        <v>0</v>
      </c>
      <c r="N260" s="4">
        <v>15757.6</v>
      </c>
      <c r="O260" s="5">
        <f t="shared" ref="O260:O320" si="8">SUM(I260:N260)</f>
        <v>75363.850000000006</v>
      </c>
      <c r="P260" s="4">
        <v>60454.7</v>
      </c>
      <c r="Q260" s="4">
        <v>0</v>
      </c>
      <c r="R260" s="5">
        <f t="shared" si="7"/>
        <v>60454.7</v>
      </c>
      <c r="S260" s="20">
        <v>0</v>
      </c>
    </row>
    <row r="261" spans="1:19" ht="18" customHeight="1">
      <c r="A261" s="24" t="s">
        <v>10</v>
      </c>
      <c r="B261" s="24">
        <v>4038</v>
      </c>
      <c r="C261" s="25" t="s">
        <v>369</v>
      </c>
      <c r="D261" s="26" t="s">
        <v>369</v>
      </c>
      <c r="E261" s="26" t="s">
        <v>467</v>
      </c>
      <c r="F261" s="25" t="s">
        <v>124</v>
      </c>
      <c r="G261" s="25" t="s">
        <v>28</v>
      </c>
      <c r="H261" s="3" t="s">
        <v>19</v>
      </c>
      <c r="I261" s="4">
        <v>0</v>
      </c>
      <c r="J261" s="4">
        <v>0</v>
      </c>
      <c r="K261" s="4">
        <v>255750</v>
      </c>
      <c r="L261" s="4">
        <v>342755.76</v>
      </c>
      <c r="M261" s="4">
        <v>0</v>
      </c>
      <c r="N261" s="4">
        <v>118023.6</v>
      </c>
      <c r="O261" s="5">
        <f t="shared" si="8"/>
        <v>716529.36</v>
      </c>
      <c r="P261" s="4">
        <v>135210</v>
      </c>
      <c r="Q261" s="4">
        <v>0</v>
      </c>
      <c r="R261" s="5">
        <f t="shared" si="7"/>
        <v>135210</v>
      </c>
      <c r="S261" s="20">
        <v>0</v>
      </c>
    </row>
    <row r="262" spans="1:19" ht="18" customHeight="1">
      <c r="A262" s="24" t="s">
        <v>10</v>
      </c>
      <c r="B262" s="27">
        <v>4040</v>
      </c>
      <c r="C262" s="25" t="s">
        <v>370</v>
      </c>
      <c r="D262" s="26" t="s">
        <v>371</v>
      </c>
      <c r="E262" s="26" t="s">
        <v>470</v>
      </c>
      <c r="F262" s="25" t="s">
        <v>22</v>
      </c>
      <c r="G262" s="25" t="s">
        <v>23</v>
      </c>
      <c r="H262" s="3" t="s">
        <v>24</v>
      </c>
      <c r="I262" s="4">
        <v>0</v>
      </c>
      <c r="J262" s="4">
        <v>0</v>
      </c>
      <c r="K262" s="4">
        <v>38500</v>
      </c>
      <c r="L262" s="4">
        <v>38500</v>
      </c>
      <c r="M262" s="4">
        <v>0</v>
      </c>
      <c r="N262" s="4">
        <v>16808</v>
      </c>
      <c r="O262" s="5">
        <f t="shared" si="8"/>
        <v>93808</v>
      </c>
      <c r="P262" s="4">
        <v>0</v>
      </c>
      <c r="Q262" s="4">
        <v>0</v>
      </c>
      <c r="R262" s="5">
        <f t="shared" ref="R262:R321" si="9">Q262+P262</f>
        <v>0</v>
      </c>
      <c r="S262" s="20">
        <v>0</v>
      </c>
    </row>
    <row r="263" spans="1:19" ht="18" customHeight="1">
      <c r="A263" s="24" t="s">
        <v>10</v>
      </c>
      <c r="B263" s="27">
        <v>4041</v>
      </c>
      <c r="C263" s="25" t="s">
        <v>372</v>
      </c>
      <c r="D263" s="26" t="s">
        <v>373</v>
      </c>
      <c r="E263" s="30" t="s">
        <v>494</v>
      </c>
      <c r="F263" s="25" t="s">
        <v>94</v>
      </c>
      <c r="G263" s="25" t="s">
        <v>28</v>
      </c>
      <c r="H263" s="3" t="s">
        <v>24</v>
      </c>
      <c r="I263" s="4">
        <v>0</v>
      </c>
      <c r="J263" s="4">
        <v>0</v>
      </c>
      <c r="K263" s="4">
        <v>17875</v>
      </c>
      <c r="L263" s="4">
        <v>17875</v>
      </c>
      <c r="M263" s="4">
        <v>0</v>
      </c>
      <c r="N263" s="4">
        <v>6303.2</v>
      </c>
      <c r="O263" s="5">
        <f t="shared" si="8"/>
        <v>42053.2</v>
      </c>
      <c r="P263" s="4">
        <v>0</v>
      </c>
      <c r="Q263" s="4">
        <v>0</v>
      </c>
      <c r="R263" s="5">
        <f t="shared" si="9"/>
        <v>0</v>
      </c>
      <c r="S263" s="20">
        <v>0</v>
      </c>
    </row>
    <row r="264" spans="1:19" ht="18" customHeight="1">
      <c r="A264" s="24" t="s">
        <v>10</v>
      </c>
      <c r="B264" s="27">
        <v>4042</v>
      </c>
      <c r="C264" s="25" t="s">
        <v>374</v>
      </c>
      <c r="D264" s="26" t="s">
        <v>375</v>
      </c>
      <c r="E264" s="26" t="s">
        <v>469</v>
      </c>
      <c r="F264" s="25" t="s">
        <v>94</v>
      </c>
      <c r="G264" s="25" t="s">
        <v>28</v>
      </c>
      <c r="H264" s="3" t="s">
        <v>24</v>
      </c>
      <c r="I264" s="4">
        <v>0</v>
      </c>
      <c r="J264" s="4">
        <v>0</v>
      </c>
      <c r="K264" s="4">
        <v>53900</v>
      </c>
      <c r="L264" s="4">
        <v>77000</v>
      </c>
      <c r="M264" s="4">
        <v>0</v>
      </c>
      <c r="N264" s="4">
        <v>48323.199999999997</v>
      </c>
      <c r="O264" s="5">
        <f t="shared" si="8"/>
        <v>179223.2</v>
      </c>
      <c r="P264" s="4">
        <v>0</v>
      </c>
      <c r="Q264" s="4">
        <v>0</v>
      </c>
      <c r="R264" s="5">
        <f t="shared" si="9"/>
        <v>0</v>
      </c>
      <c r="S264" s="20">
        <v>0</v>
      </c>
    </row>
    <row r="265" spans="1:19" s="6" customFormat="1" ht="18" customHeight="1">
      <c r="A265" s="24" t="s">
        <v>10</v>
      </c>
      <c r="B265" s="24">
        <v>4043</v>
      </c>
      <c r="C265" s="26" t="s">
        <v>376</v>
      </c>
      <c r="D265" s="26" t="s">
        <v>377</v>
      </c>
      <c r="E265" s="30" t="s">
        <v>495</v>
      </c>
      <c r="F265" s="25" t="s">
        <v>46</v>
      </c>
      <c r="G265" s="25" t="s">
        <v>28</v>
      </c>
      <c r="H265" s="3" t="s">
        <v>24</v>
      </c>
      <c r="I265" s="4">
        <v>0</v>
      </c>
      <c r="J265" s="4">
        <v>0</v>
      </c>
      <c r="K265" s="4">
        <v>19250</v>
      </c>
      <c r="L265" s="4">
        <v>19250</v>
      </c>
      <c r="M265" s="4">
        <v>2080.63</v>
      </c>
      <c r="N265" s="4">
        <v>17009.71</v>
      </c>
      <c r="O265" s="5">
        <f t="shared" si="8"/>
        <v>57590.34</v>
      </c>
      <c r="P265" s="4">
        <v>286500</v>
      </c>
      <c r="Q265" s="4">
        <v>0</v>
      </c>
      <c r="R265" s="5">
        <f t="shared" si="9"/>
        <v>286500</v>
      </c>
      <c r="S265" s="20">
        <v>0</v>
      </c>
    </row>
    <row r="266" spans="1:19" s="6" customFormat="1" ht="18" customHeight="1">
      <c r="A266" s="24" t="s">
        <v>10</v>
      </c>
      <c r="B266" s="24">
        <v>4044</v>
      </c>
      <c r="C266" s="26" t="s">
        <v>378</v>
      </c>
      <c r="D266" s="26" t="s">
        <v>379</v>
      </c>
      <c r="E266" s="30" t="s">
        <v>496</v>
      </c>
      <c r="F266" s="25" t="s">
        <v>106</v>
      </c>
      <c r="G266" s="25" t="s">
        <v>14</v>
      </c>
      <c r="H266" s="3" t="s">
        <v>15</v>
      </c>
      <c r="I266" s="4">
        <v>0</v>
      </c>
      <c r="J266" s="4">
        <v>0</v>
      </c>
      <c r="K266" s="4">
        <v>52216.49</v>
      </c>
      <c r="L266" s="4">
        <v>87564.760000000009</v>
      </c>
      <c r="M266" s="4">
        <v>8718.75</v>
      </c>
      <c r="N266" s="4">
        <v>59811.22</v>
      </c>
      <c r="O266" s="5">
        <f t="shared" si="8"/>
        <v>208311.22</v>
      </c>
      <c r="P266" s="4">
        <v>8102348.9600000009</v>
      </c>
      <c r="Q266" s="4">
        <v>216000</v>
      </c>
      <c r="R266" s="5">
        <f t="shared" si="9"/>
        <v>8318348.9600000009</v>
      </c>
      <c r="S266" s="20">
        <v>16473</v>
      </c>
    </row>
    <row r="267" spans="1:19" ht="18" customHeight="1">
      <c r="A267" s="24" t="s">
        <v>10</v>
      </c>
      <c r="B267" s="27">
        <v>4045</v>
      </c>
      <c r="C267" s="25" t="s">
        <v>380</v>
      </c>
      <c r="D267" s="26" t="s">
        <v>246</v>
      </c>
      <c r="E267" s="30" t="s">
        <v>484</v>
      </c>
      <c r="F267" s="25" t="s">
        <v>22</v>
      </c>
      <c r="G267" s="25" t="s">
        <v>23</v>
      </c>
      <c r="H267" s="3" t="s">
        <v>24</v>
      </c>
      <c r="I267" s="4">
        <v>0</v>
      </c>
      <c r="J267" s="4">
        <v>0</v>
      </c>
      <c r="K267" s="4">
        <v>137500</v>
      </c>
      <c r="L267" s="4">
        <v>137500</v>
      </c>
      <c r="M267" s="4">
        <v>0</v>
      </c>
      <c r="N267" s="4">
        <v>78787.600000000006</v>
      </c>
      <c r="O267" s="5">
        <f t="shared" si="8"/>
        <v>353787.6</v>
      </c>
      <c r="P267" s="4">
        <v>2258243</v>
      </c>
      <c r="Q267" s="4">
        <v>0</v>
      </c>
      <c r="R267" s="5">
        <f t="shared" si="9"/>
        <v>2258243</v>
      </c>
      <c r="S267" s="20">
        <v>0</v>
      </c>
    </row>
    <row r="268" spans="1:19" ht="18" customHeight="1">
      <c r="A268" s="24" t="s">
        <v>10</v>
      </c>
      <c r="B268" s="27">
        <v>4046</v>
      </c>
      <c r="C268" s="25" t="s">
        <v>381</v>
      </c>
      <c r="D268" s="26" t="s">
        <v>17</v>
      </c>
      <c r="E268" s="26" t="s">
        <v>469</v>
      </c>
      <c r="F268" s="25" t="s">
        <v>193</v>
      </c>
      <c r="G268" s="25" t="s">
        <v>23</v>
      </c>
      <c r="H268" s="3" t="s">
        <v>19</v>
      </c>
      <c r="I268" s="4">
        <v>0</v>
      </c>
      <c r="J268" s="4">
        <v>0</v>
      </c>
      <c r="K268" s="4">
        <v>285656.25</v>
      </c>
      <c r="L268" s="4">
        <v>267093.75</v>
      </c>
      <c r="M268" s="4">
        <v>0</v>
      </c>
      <c r="N268" s="4">
        <v>89817.600000000006</v>
      </c>
      <c r="O268" s="5">
        <f t="shared" si="8"/>
        <v>642567.6</v>
      </c>
      <c r="P268" s="4">
        <v>3344323.8799999994</v>
      </c>
      <c r="Q268" s="4">
        <v>290409.48</v>
      </c>
      <c r="R268" s="5">
        <f t="shared" si="9"/>
        <v>3634733.3599999994</v>
      </c>
      <c r="S268" s="20">
        <v>9150</v>
      </c>
    </row>
    <row r="269" spans="1:19" ht="18" customHeight="1">
      <c r="A269" s="24" t="s">
        <v>10</v>
      </c>
      <c r="B269" s="24">
        <v>4047</v>
      </c>
      <c r="C269" s="25" t="s">
        <v>382</v>
      </c>
      <c r="D269" s="26" t="s">
        <v>30</v>
      </c>
      <c r="E269" s="26" t="s">
        <v>471</v>
      </c>
      <c r="F269" s="25" t="s">
        <v>76</v>
      </c>
      <c r="G269" s="25" t="s">
        <v>14</v>
      </c>
      <c r="H269" s="3" t="s">
        <v>24</v>
      </c>
      <c r="I269" s="4">
        <v>0</v>
      </c>
      <c r="J269" s="4">
        <v>0</v>
      </c>
      <c r="K269" s="4">
        <v>74250</v>
      </c>
      <c r="L269" s="4">
        <v>74250</v>
      </c>
      <c r="M269" s="4">
        <v>0</v>
      </c>
      <c r="N269" s="4">
        <v>32565.599999999999</v>
      </c>
      <c r="O269" s="5">
        <f t="shared" si="8"/>
        <v>181065.60000000001</v>
      </c>
      <c r="P269" s="4">
        <v>1395731</v>
      </c>
      <c r="Q269" s="4">
        <v>0</v>
      </c>
      <c r="R269" s="5">
        <f t="shared" si="9"/>
        <v>1395731</v>
      </c>
      <c r="S269" s="20">
        <v>0</v>
      </c>
    </row>
    <row r="270" spans="1:19" ht="18" customHeight="1">
      <c r="A270" s="24" t="s">
        <v>10</v>
      </c>
      <c r="B270" s="27">
        <v>4050</v>
      </c>
      <c r="C270" s="25" t="s">
        <v>383</v>
      </c>
      <c r="D270" s="26" t="s">
        <v>30</v>
      </c>
      <c r="E270" s="30" t="s">
        <v>471</v>
      </c>
      <c r="F270" s="25" t="s">
        <v>193</v>
      </c>
      <c r="G270" s="25" t="s">
        <v>23</v>
      </c>
      <c r="H270" s="3" t="s">
        <v>19</v>
      </c>
      <c r="I270" s="4">
        <v>0</v>
      </c>
      <c r="J270" s="4">
        <v>0</v>
      </c>
      <c r="K270" s="4">
        <v>75075</v>
      </c>
      <c r="L270" s="4">
        <v>123956.25</v>
      </c>
      <c r="M270" s="4">
        <v>34031.25</v>
      </c>
      <c r="N270" s="4">
        <v>38999.699999999997</v>
      </c>
      <c r="O270" s="5">
        <f t="shared" si="8"/>
        <v>272062.2</v>
      </c>
      <c r="P270" s="4">
        <v>1540579</v>
      </c>
      <c r="Q270" s="4">
        <v>789498.08000000007</v>
      </c>
      <c r="R270" s="5">
        <f t="shared" si="9"/>
        <v>2330077.08</v>
      </c>
      <c r="S270" s="20">
        <v>11873</v>
      </c>
    </row>
    <row r="271" spans="1:19" ht="18" customHeight="1">
      <c r="A271" s="24" t="s">
        <v>10</v>
      </c>
      <c r="B271" s="24">
        <v>4053</v>
      </c>
      <c r="C271" s="25" t="s">
        <v>384</v>
      </c>
      <c r="D271" s="26" t="s">
        <v>343</v>
      </c>
      <c r="E271" s="30" t="s">
        <v>492</v>
      </c>
      <c r="F271" s="25" t="s">
        <v>214</v>
      </c>
      <c r="G271" s="25" t="s">
        <v>28</v>
      </c>
      <c r="H271" s="3" t="s">
        <v>24</v>
      </c>
      <c r="I271" s="4">
        <v>0</v>
      </c>
      <c r="J271" s="4">
        <v>0</v>
      </c>
      <c r="K271" s="4">
        <v>72875</v>
      </c>
      <c r="L271" s="4">
        <v>72875</v>
      </c>
      <c r="M271" s="4">
        <v>0</v>
      </c>
      <c r="N271" s="4">
        <v>36767.599999999999</v>
      </c>
      <c r="O271" s="5">
        <f t="shared" si="8"/>
        <v>182517.6</v>
      </c>
      <c r="P271" s="4">
        <v>0</v>
      </c>
      <c r="Q271" s="4">
        <v>0</v>
      </c>
      <c r="R271" s="5">
        <f t="shared" si="9"/>
        <v>0</v>
      </c>
      <c r="S271" s="20">
        <v>0</v>
      </c>
    </row>
    <row r="272" spans="1:19" ht="18" customHeight="1">
      <c r="A272" s="24" t="s">
        <v>10</v>
      </c>
      <c r="B272" s="27">
        <v>4056</v>
      </c>
      <c r="C272" s="25" t="s">
        <v>385</v>
      </c>
      <c r="D272" s="26" t="s">
        <v>386</v>
      </c>
      <c r="E272" s="26" t="s">
        <v>497</v>
      </c>
      <c r="F272" s="25" t="s">
        <v>46</v>
      </c>
      <c r="G272" s="25" t="s">
        <v>28</v>
      </c>
      <c r="H272" s="3" t="s">
        <v>24</v>
      </c>
      <c r="I272" s="4">
        <v>0</v>
      </c>
      <c r="J272" s="4">
        <v>0</v>
      </c>
      <c r="K272" s="4">
        <v>11458.33</v>
      </c>
      <c r="L272" s="4">
        <v>34375</v>
      </c>
      <c r="M272" s="4">
        <v>35750</v>
      </c>
      <c r="N272" s="4">
        <v>27313.200000000001</v>
      </c>
      <c r="O272" s="5">
        <f t="shared" si="8"/>
        <v>108896.53</v>
      </c>
      <c r="P272" s="4">
        <v>0</v>
      </c>
      <c r="Q272" s="4">
        <v>0</v>
      </c>
      <c r="R272" s="5">
        <f t="shared" si="9"/>
        <v>0</v>
      </c>
      <c r="S272" s="20">
        <v>0</v>
      </c>
    </row>
    <row r="273" spans="1:19" ht="18" customHeight="1">
      <c r="A273" s="24" t="s">
        <v>10</v>
      </c>
      <c r="B273" s="27">
        <v>4057</v>
      </c>
      <c r="C273" s="25" t="s">
        <v>387</v>
      </c>
      <c r="D273" s="26" t="s">
        <v>64</v>
      </c>
      <c r="E273" s="30" t="s">
        <v>468</v>
      </c>
      <c r="F273" s="25" t="s">
        <v>94</v>
      </c>
      <c r="G273" s="25" t="s">
        <v>28</v>
      </c>
      <c r="H273" s="3" t="s">
        <v>19</v>
      </c>
      <c r="I273" s="4">
        <v>0</v>
      </c>
      <c r="J273" s="4">
        <v>0</v>
      </c>
      <c r="K273" s="4">
        <v>49087.5</v>
      </c>
      <c r="L273" s="4">
        <v>70125</v>
      </c>
      <c r="M273" s="4">
        <v>0</v>
      </c>
      <c r="N273" s="4">
        <v>26058.899999999998</v>
      </c>
      <c r="O273" s="5">
        <f t="shared" si="8"/>
        <v>145271.4</v>
      </c>
      <c r="P273" s="4">
        <v>283873.7</v>
      </c>
      <c r="Q273" s="4">
        <v>216443.69</v>
      </c>
      <c r="R273" s="5">
        <f t="shared" si="9"/>
        <v>500317.39</v>
      </c>
      <c r="S273" s="20">
        <v>0</v>
      </c>
    </row>
    <row r="274" spans="1:19" ht="18" customHeight="1">
      <c r="A274" s="24" t="s">
        <v>10</v>
      </c>
      <c r="B274" s="24">
        <v>4058</v>
      </c>
      <c r="C274" s="25" t="s">
        <v>388</v>
      </c>
      <c r="D274" s="26" t="s">
        <v>64</v>
      </c>
      <c r="E274" s="30" t="s">
        <v>468</v>
      </c>
      <c r="F274" s="25" t="s">
        <v>214</v>
      </c>
      <c r="G274" s="25" t="s">
        <v>28</v>
      </c>
      <c r="H274" s="3" t="s">
        <v>19</v>
      </c>
      <c r="I274" s="4">
        <v>0</v>
      </c>
      <c r="J274" s="4">
        <v>0</v>
      </c>
      <c r="K274" s="4">
        <v>112612.5</v>
      </c>
      <c r="L274" s="4">
        <v>160875</v>
      </c>
      <c r="M274" s="4">
        <v>0</v>
      </c>
      <c r="N274" s="4">
        <v>57908.7</v>
      </c>
      <c r="O274" s="5">
        <f t="shared" si="8"/>
        <v>331396.2</v>
      </c>
      <c r="P274" s="4">
        <v>818405.59000000008</v>
      </c>
      <c r="Q274" s="4">
        <v>0</v>
      </c>
      <c r="R274" s="5">
        <f t="shared" si="9"/>
        <v>818405.59000000008</v>
      </c>
      <c r="S274" s="20">
        <v>0</v>
      </c>
    </row>
    <row r="275" spans="1:19" ht="18" customHeight="1">
      <c r="A275" s="24" t="s">
        <v>10</v>
      </c>
      <c r="B275" s="24">
        <v>4059</v>
      </c>
      <c r="C275" s="25" t="s">
        <v>389</v>
      </c>
      <c r="D275" s="26" t="s">
        <v>40</v>
      </c>
      <c r="E275" s="26" t="s">
        <v>470</v>
      </c>
      <c r="F275" s="25" t="s">
        <v>33</v>
      </c>
      <c r="G275" s="25" t="s">
        <v>28</v>
      </c>
      <c r="H275" s="3" t="s">
        <v>24</v>
      </c>
      <c r="I275" s="4">
        <v>0</v>
      </c>
      <c r="J275" s="4">
        <v>0</v>
      </c>
      <c r="K275" s="4">
        <v>200062.5</v>
      </c>
      <c r="L275" s="4">
        <v>200062.5</v>
      </c>
      <c r="M275" s="4">
        <v>0</v>
      </c>
      <c r="N275" s="4">
        <v>86928.8</v>
      </c>
      <c r="O275" s="5">
        <f t="shared" si="8"/>
        <v>487053.8</v>
      </c>
      <c r="P275" s="4">
        <v>118023.8</v>
      </c>
      <c r="Q275" s="4">
        <v>0</v>
      </c>
      <c r="R275" s="5">
        <f t="shared" si="9"/>
        <v>118023.8</v>
      </c>
      <c r="S275" s="20">
        <v>0</v>
      </c>
    </row>
    <row r="276" spans="1:19" ht="18" customHeight="1">
      <c r="A276" s="24" t="s">
        <v>10</v>
      </c>
      <c r="B276" s="24">
        <v>4060</v>
      </c>
      <c r="C276" s="25" t="s">
        <v>390</v>
      </c>
      <c r="D276" s="26" t="s">
        <v>17</v>
      </c>
      <c r="E276" s="30" t="s">
        <v>469</v>
      </c>
      <c r="F276" s="25" t="s">
        <v>44</v>
      </c>
      <c r="G276" s="25" t="s">
        <v>14</v>
      </c>
      <c r="H276" s="3" t="s">
        <v>24</v>
      </c>
      <c r="I276" s="4">
        <v>0</v>
      </c>
      <c r="J276" s="4">
        <v>0</v>
      </c>
      <c r="K276" s="4">
        <v>22000</v>
      </c>
      <c r="L276" s="4">
        <v>20625</v>
      </c>
      <c r="M276" s="4">
        <v>0</v>
      </c>
      <c r="N276" s="4">
        <v>7353.6</v>
      </c>
      <c r="O276" s="5">
        <f t="shared" si="8"/>
        <v>49978.6</v>
      </c>
      <c r="P276" s="4">
        <v>763475</v>
      </c>
      <c r="Q276" s="4">
        <v>419880</v>
      </c>
      <c r="R276" s="5">
        <f t="shared" si="9"/>
        <v>1183355</v>
      </c>
      <c r="S276" s="20">
        <v>6218</v>
      </c>
    </row>
    <row r="277" spans="1:19" ht="18" customHeight="1">
      <c r="A277" s="24" t="s">
        <v>10</v>
      </c>
      <c r="B277" s="27">
        <v>4062</v>
      </c>
      <c r="C277" s="25" t="s">
        <v>391</v>
      </c>
      <c r="D277" s="26" t="s">
        <v>392</v>
      </c>
      <c r="E277" s="30" t="s">
        <v>469</v>
      </c>
      <c r="F277" s="25" t="s">
        <v>22</v>
      </c>
      <c r="G277" s="25" t="s">
        <v>23</v>
      </c>
      <c r="H277" s="3" t="s">
        <v>24</v>
      </c>
      <c r="I277" s="4">
        <v>0</v>
      </c>
      <c r="J277" s="4">
        <v>0</v>
      </c>
      <c r="K277" s="4">
        <v>41868.75</v>
      </c>
      <c r="L277" s="4">
        <v>59812.5</v>
      </c>
      <c r="M277" s="4">
        <v>22756.25</v>
      </c>
      <c r="N277" s="4">
        <v>25212</v>
      </c>
      <c r="O277" s="5">
        <f t="shared" si="8"/>
        <v>149649.5</v>
      </c>
      <c r="P277" s="4">
        <v>140883.20000000001</v>
      </c>
      <c r="Q277" s="4">
        <v>0</v>
      </c>
      <c r="R277" s="5">
        <f t="shared" si="9"/>
        <v>140883.20000000001</v>
      </c>
      <c r="S277" s="20">
        <v>0</v>
      </c>
    </row>
    <row r="278" spans="1:19" ht="18" customHeight="1">
      <c r="A278" s="24" t="s">
        <v>10</v>
      </c>
      <c r="B278" s="24">
        <v>4064</v>
      </c>
      <c r="C278" s="25" t="s">
        <v>393</v>
      </c>
      <c r="D278" s="26" t="s">
        <v>75</v>
      </c>
      <c r="E278" s="30" t="s">
        <v>476</v>
      </c>
      <c r="F278" s="25" t="s">
        <v>44</v>
      </c>
      <c r="G278" s="25" t="s">
        <v>14</v>
      </c>
      <c r="H278" s="3" t="s">
        <v>24</v>
      </c>
      <c r="I278" s="4">
        <v>0</v>
      </c>
      <c r="J278" s="4">
        <v>0</v>
      </c>
      <c r="K278" s="4">
        <v>55343.75</v>
      </c>
      <c r="L278" s="4">
        <v>79062.5</v>
      </c>
      <c r="M278" s="4">
        <v>0</v>
      </c>
      <c r="N278" s="4">
        <v>34666.400000000001</v>
      </c>
      <c r="O278" s="5">
        <f t="shared" si="8"/>
        <v>169072.65</v>
      </c>
      <c r="P278" s="4">
        <v>946718.5</v>
      </c>
      <c r="Q278" s="4">
        <v>0</v>
      </c>
      <c r="R278" s="5">
        <f t="shared" si="9"/>
        <v>946718.5</v>
      </c>
      <c r="S278" s="20">
        <v>0</v>
      </c>
    </row>
    <row r="279" spans="1:19" ht="18" customHeight="1">
      <c r="A279" s="24" t="s">
        <v>10</v>
      </c>
      <c r="B279" s="27">
        <v>4066</v>
      </c>
      <c r="C279" s="25" t="s">
        <v>394</v>
      </c>
      <c r="D279" s="26" t="s">
        <v>395</v>
      </c>
      <c r="E279" s="26" t="s">
        <v>474</v>
      </c>
      <c r="F279" s="25" t="s">
        <v>22</v>
      </c>
      <c r="G279" s="25" t="s">
        <v>23</v>
      </c>
      <c r="H279" s="3" t="s">
        <v>24</v>
      </c>
      <c r="I279" s="4">
        <v>0</v>
      </c>
      <c r="J279" s="4">
        <v>0</v>
      </c>
      <c r="K279" s="4">
        <v>15400</v>
      </c>
      <c r="L279" s="4">
        <v>22000</v>
      </c>
      <c r="M279" s="4">
        <v>0</v>
      </c>
      <c r="N279" s="4">
        <v>10505.2</v>
      </c>
      <c r="O279" s="5">
        <f t="shared" si="8"/>
        <v>47905.2</v>
      </c>
      <c r="P279" s="4">
        <v>159693</v>
      </c>
      <c r="Q279" s="4">
        <v>71771</v>
      </c>
      <c r="R279" s="5">
        <f t="shared" si="9"/>
        <v>231464</v>
      </c>
      <c r="S279" s="20">
        <v>0</v>
      </c>
    </row>
    <row r="280" spans="1:19" ht="18" customHeight="1">
      <c r="A280" s="24" t="s">
        <v>10</v>
      </c>
      <c r="B280" s="24">
        <v>4067</v>
      </c>
      <c r="C280" s="25" t="s">
        <v>396</v>
      </c>
      <c r="D280" s="26" t="s">
        <v>32</v>
      </c>
      <c r="E280" s="26" t="s">
        <v>473</v>
      </c>
      <c r="F280" s="25" t="s">
        <v>124</v>
      </c>
      <c r="G280" s="25" t="s">
        <v>28</v>
      </c>
      <c r="H280" s="3" t="s">
        <v>19</v>
      </c>
      <c r="I280" s="4">
        <v>0</v>
      </c>
      <c r="J280" s="4">
        <v>0</v>
      </c>
      <c r="K280" s="4">
        <v>109003.13</v>
      </c>
      <c r="L280" s="4">
        <v>155718.75</v>
      </c>
      <c r="M280" s="4">
        <v>0</v>
      </c>
      <c r="N280" s="4">
        <v>63030</v>
      </c>
      <c r="O280" s="5">
        <f t="shared" si="8"/>
        <v>327751.88</v>
      </c>
      <c r="P280" s="4">
        <v>1724819.2600000002</v>
      </c>
      <c r="Q280" s="4">
        <v>152848.5</v>
      </c>
      <c r="R280" s="5">
        <f t="shared" si="9"/>
        <v>1877667.7600000002</v>
      </c>
      <c r="S280" s="20">
        <v>0</v>
      </c>
    </row>
    <row r="281" spans="1:19" ht="18" customHeight="1">
      <c r="A281" s="24" t="s">
        <v>10</v>
      </c>
      <c r="B281" s="27">
        <v>4073</v>
      </c>
      <c r="C281" s="25" t="s">
        <v>397</v>
      </c>
      <c r="D281" s="26" t="s">
        <v>69</v>
      </c>
      <c r="E281" s="26" t="s">
        <v>473</v>
      </c>
      <c r="F281" s="25" t="s">
        <v>51</v>
      </c>
      <c r="G281" s="25" t="s">
        <v>52</v>
      </c>
      <c r="H281" s="3" t="s">
        <v>24</v>
      </c>
      <c r="I281" s="4">
        <v>0</v>
      </c>
      <c r="J281" s="4">
        <v>0</v>
      </c>
      <c r="K281" s="4">
        <v>33687.5</v>
      </c>
      <c r="L281" s="4">
        <v>48125</v>
      </c>
      <c r="M281" s="4">
        <v>8291.99</v>
      </c>
      <c r="N281" s="4">
        <v>21010</v>
      </c>
      <c r="O281" s="5">
        <f t="shared" si="8"/>
        <v>111114.49</v>
      </c>
      <c r="P281" s="4">
        <v>478331</v>
      </c>
      <c r="Q281" s="4">
        <v>0</v>
      </c>
      <c r="R281" s="5">
        <f t="shared" si="9"/>
        <v>478331</v>
      </c>
      <c r="S281" s="20">
        <v>0</v>
      </c>
    </row>
    <row r="282" spans="1:19" ht="18" customHeight="1">
      <c r="A282" s="24" t="s">
        <v>10</v>
      </c>
      <c r="B282" s="24">
        <v>4076</v>
      </c>
      <c r="C282" s="25" t="s">
        <v>398</v>
      </c>
      <c r="D282" s="26" t="s">
        <v>30</v>
      </c>
      <c r="E282" s="30" t="s">
        <v>471</v>
      </c>
      <c r="F282" s="25" t="s">
        <v>214</v>
      </c>
      <c r="G282" s="25" t="s">
        <v>28</v>
      </c>
      <c r="H282" s="3" t="s">
        <v>19</v>
      </c>
      <c r="I282" s="4">
        <v>0</v>
      </c>
      <c r="J282" s="4">
        <v>0</v>
      </c>
      <c r="K282" s="4">
        <v>11550</v>
      </c>
      <c r="L282" s="4">
        <v>16500</v>
      </c>
      <c r="M282" s="4">
        <v>0</v>
      </c>
      <c r="N282" s="4">
        <v>7878.8</v>
      </c>
      <c r="O282" s="5">
        <f t="shared" si="8"/>
        <v>35928.800000000003</v>
      </c>
      <c r="P282" s="4">
        <v>0</v>
      </c>
      <c r="Q282" s="4">
        <v>0</v>
      </c>
      <c r="R282" s="5">
        <f t="shared" si="9"/>
        <v>0</v>
      </c>
      <c r="S282" s="20">
        <v>0</v>
      </c>
    </row>
    <row r="283" spans="1:19" ht="18" customHeight="1">
      <c r="A283" s="24" t="s">
        <v>10</v>
      </c>
      <c r="B283" s="27">
        <v>4077</v>
      </c>
      <c r="C283" s="25" t="s">
        <v>399</v>
      </c>
      <c r="D283" s="26" t="s">
        <v>30</v>
      </c>
      <c r="E283" s="30" t="s">
        <v>471</v>
      </c>
      <c r="F283" s="25" t="s">
        <v>106</v>
      </c>
      <c r="G283" s="25" t="s">
        <v>14</v>
      </c>
      <c r="H283" s="3" t="s">
        <v>19</v>
      </c>
      <c r="I283" s="4">
        <v>0</v>
      </c>
      <c r="J283" s="4">
        <v>0</v>
      </c>
      <c r="K283" s="4">
        <v>109312.5</v>
      </c>
      <c r="L283" s="4">
        <v>109312.5</v>
      </c>
      <c r="M283" s="4">
        <v>0</v>
      </c>
      <c r="N283" s="4">
        <v>33372.6</v>
      </c>
      <c r="O283" s="5">
        <f t="shared" si="8"/>
        <v>251997.6</v>
      </c>
      <c r="P283" s="4">
        <v>7408231.9299999997</v>
      </c>
      <c r="Q283" s="4">
        <v>407900</v>
      </c>
      <c r="R283" s="5">
        <f t="shared" si="9"/>
        <v>7816131.9299999997</v>
      </c>
      <c r="S283" s="20">
        <v>17519</v>
      </c>
    </row>
    <row r="284" spans="1:19" ht="18" customHeight="1">
      <c r="A284" s="24" t="s">
        <v>10</v>
      </c>
      <c r="B284" s="27">
        <v>4080</v>
      </c>
      <c r="C284" s="25" t="s">
        <v>400</v>
      </c>
      <c r="D284" s="26" t="s">
        <v>246</v>
      </c>
      <c r="E284" s="26" t="s">
        <v>484</v>
      </c>
      <c r="F284" s="25" t="s">
        <v>18</v>
      </c>
      <c r="G284" s="25" t="s">
        <v>14</v>
      </c>
      <c r="H284" s="3" t="s">
        <v>24</v>
      </c>
      <c r="I284" s="4">
        <v>0</v>
      </c>
      <c r="J284" s="4">
        <v>0</v>
      </c>
      <c r="K284" s="4">
        <v>56375</v>
      </c>
      <c r="L284" s="4">
        <v>56375</v>
      </c>
      <c r="M284" s="4">
        <v>0</v>
      </c>
      <c r="N284" s="4">
        <v>26262.400000000001</v>
      </c>
      <c r="O284" s="5">
        <f t="shared" si="8"/>
        <v>139012.4</v>
      </c>
      <c r="P284" s="4">
        <v>0</v>
      </c>
      <c r="Q284" s="4">
        <v>0</v>
      </c>
      <c r="R284" s="5">
        <f t="shared" si="9"/>
        <v>0</v>
      </c>
      <c r="S284" s="20">
        <v>0</v>
      </c>
    </row>
    <row r="285" spans="1:19" ht="18" customHeight="1">
      <c r="A285" s="24" t="s">
        <v>10</v>
      </c>
      <c r="B285" s="27">
        <v>4081</v>
      </c>
      <c r="C285" s="25" t="s">
        <v>401</v>
      </c>
      <c r="D285" s="26" t="s">
        <v>402</v>
      </c>
      <c r="E285" s="26" t="s">
        <v>498</v>
      </c>
      <c r="F285" s="25" t="s">
        <v>22</v>
      </c>
      <c r="G285" s="25" t="s">
        <v>23</v>
      </c>
      <c r="H285" s="3" t="s">
        <v>24</v>
      </c>
      <c r="I285" s="4">
        <v>0</v>
      </c>
      <c r="J285" s="4">
        <v>0</v>
      </c>
      <c r="K285" s="4">
        <v>15881.25</v>
      </c>
      <c r="L285" s="4">
        <v>24681.25</v>
      </c>
      <c r="M285" s="4">
        <v>0</v>
      </c>
      <c r="N285" s="4">
        <v>4202</v>
      </c>
      <c r="O285" s="5">
        <f t="shared" si="8"/>
        <v>44764.5</v>
      </c>
      <c r="P285" s="4">
        <v>818799.05</v>
      </c>
      <c r="Q285" s="4">
        <v>136425</v>
      </c>
      <c r="R285" s="5">
        <f t="shared" si="9"/>
        <v>955224.05</v>
      </c>
      <c r="S285" s="20">
        <v>0</v>
      </c>
    </row>
    <row r="286" spans="1:19" ht="18" customHeight="1">
      <c r="A286" s="24" t="s">
        <v>10</v>
      </c>
      <c r="B286" s="24">
        <v>4082</v>
      </c>
      <c r="C286" s="25" t="s">
        <v>403</v>
      </c>
      <c r="D286" s="26" t="s">
        <v>116</v>
      </c>
      <c r="E286" s="30" t="s">
        <v>462</v>
      </c>
      <c r="F286" s="25" t="s">
        <v>76</v>
      </c>
      <c r="G286" s="25" t="s">
        <v>14</v>
      </c>
      <c r="H286" s="3" t="s">
        <v>24</v>
      </c>
      <c r="I286" s="4">
        <v>0</v>
      </c>
      <c r="J286" s="4">
        <v>0</v>
      </c>
      <c r="K286" s="4">
        <v>13475</v>
      </c>
      <c r="L286" s="4">
        <v>19250</v>
      </c>
      <c r="M286" s="4">
        <v>0</v>
      </c>
      <c r="N286" s="4">
        <v>7353.6</v>
      </c>
      <c r="O286" s="5">
        <f t="shared" si="8"/>
        <v>40078.6</v>
      </c>
      <c r="P286" s="4">
        <v>64312</v>
      </c>
      <c r="Q286" s="4">
        <v>0</v>
      </c>
      <c r="R286" s="5">
        <f t="shared" si="9"/>
        <v>64312</v>
      </c>
      <c r="S286" s="20">
        <v>0</v>
      </c>
    </row>
    <row r="287" spans="1:19" ht="18" customHeight="1">
      <c r="A287" s="24" t="s">
        <v>10</v>
      </c>
      <c r="B287" s="24">
        <v>4083</v>
      </c>
      <c r="C287" s="25" t="s">
        <v>404</v>
      </c>
      <c r="D287" s="26" t="s">
        <v>146</v>
      </c>
      <c r="E287" s="30" t="s">
        <v>478</v>
      </c>
      <c r="F287" s="25" t="s">
        <v>126</v>
      </c>
      <c r="G287" s="25" t="s">
        <v>28</v>
      </c>
      <c r="H287" s="3" t="s">
        <v>24</v>
      </c>
      <c r="I287" s="4">
        <v>0</v>
      </c>
      <c r="J287" s="4">
        <v>0</v>
      </c>
      <c r="K287" s="4">
        <v>15400</v>
      </c>
      <c r="L287" s="4">
        <v>22000</v>
      </c>
      <c r="M287" s="4">
        <v>0</v>
      </c>
      <c r="N287" s="4">
        <v>10505.2</v>
      </c>
      <c r="O287" s="5">
        <f t="shared" si="8"/>
        <v>47905.2</v>
      </c>
      <c r="P287" s="4">
        <v>0</v>
      </c>
      <c r="Q287" s="4">
        <v>0</v>
      </c>
      <c r="R287" s="5">
        <f t="shared" si="9"/>
        <v>0</v>
      </c>
      <c r="S287" s="20">
        <v>0</v>
      </c>
    </row>
    <row r="288" spans="1:19" ht="18" customHeight="1">
      <c r="A288" s="24" t="s">
        <v>10</v>
      </c>
      <c r="B288" s="24">
        <v>4084</v>
      </c>
      <c r="C288" s="25" t="s">
        <v>405</v>
      </c>
      <c r="D288" s="26" t="s">
        <v>406</v>
      </c>
      <c r="E288" s="31" t="s">
        <v>470</v>
      </c>
      <c r="F288" s="25" t="s">
        <v>124</v>
      </c>
      <c r="G288" s="25" t="s">
        <v>28</v>
      </c>
      <c r="H288" s="3" t="s">
        <v>24</v>
      </c>
      <c r="I288" s="4">
        <v>0</v>
      </c>
      <c r="J288" s="4">
        <v>0</v>
      </c>
      <c r="K288" s="4">
        <v>56787.5</v>
      </c>
      <c r="L288" s="4">
        <v>90062.5</v>
      </c>
      <c r="M288" s="4">
        <v>0</v>
      </c>
      <c r="N288" s="4">
        <v>40444.400000000001</v>
      </c>
      <c r="O288" s="5">
        <f t="shared" si="8"/>
        <v>187294.4</v>
      </c>
      <c r="P288" s="4">
        <v>591373.47</v>
      </c>
      <c r="Q288" s="4">
        <v>105200</v>
      </c>
      <c r="R288" s="5">
        <f t="shared" si="9"/>
        <v>696573.47</v>
      </c>
      <c r="S288" s="20">
        <v>0</v>
      </c>
    </row>
    <row r="289" spans="1:19" ht="18" customHeight="1">
      <c r="A289" s="24" t="s">
        <v>10</v>
      </c>
      <c r="B289" s="27">
        <v>4085</v>
      </c>
      <c r="C289" s="25" t="s">
        <v>407</v>
      </c>
      <c r="D289" s="26" t="s">
        <v>300</v>
      </c>
      <c r="E289" s="31" t="s">
        <v>473</v>
      </c>
      <c r="F289" s="25" t="s">
        <v>345</v>
      </c>
      <c r="G289" s="25" t="s">
        <v>52</v>
      </c>
      <c r="H289" s="3" t="s">
        <v>15</v>
      </c>
      <c r="I289" s="4">
        <v>0</v>
      </c>
      <c r="J289" s="4">
        <v>0</v>
      </c>
      <c r="K289" s="4">
        <v>63525</v>
      </c>
      <c r="L289" s="4">
        <v>90750</v>
      </c>
      <c r="M289" s="4">
        <v>0</v>
      </c>
      <c r="N289" s="4">
        <v>27313.200000000001</v>
      </c>
      <c r="O289" s="5">
        <f t="shared" si="8"/>
        <v>181588.2</v>
      </c>
      <c r="P289" s="4">
        <v>2763449.73</v>
      </c>
      <c r="Q289" s="4">
        <v>1249152.8</v>
      </c>
      <c r="R289" s="5">
        <f t="shared" si="9"/>
        <v>4012602.5300000003</v>
      </c>
      <c r="S289" s="20">
        <v>19347</v>
      </c>
    </row>
    <row r="290" spans="1:19" ht="18" customHeight="1">
      <c r="A290" s="24" t="s">
        <v>10</v>
      </c>
      <c r="B290" s="24">
        <v>4097</v>
      </c>
      <c r="C290" s="25" t="s">
        <v>408</v>
      </c>
      <c r="D290" s="26" t="s">
        <v>40</v>
      </c>
      <c r="E290" s="31" t="s">
        <v>470</v>
      </c>
      <c r="F290" s="25" t="s">
        <v>36</v>
      </c>
      <c r="G290" s="25" t="s">
        <v>28</v>
      </c>
      <c r="H290" s="3" t="s">
        <v>24</v>
      </c>
      <c r="I290" s="4">
        <v>0</v>
      </c>
      <c r="J290" s="4">
        <v>0</v>
      </c>
      <c r="K290" s="4">
        <v>85250</v>
      </c>
      <c r="L290" s="4">
        <v>85250</v>
      </c>
      <c r="M290" s="4">
        <v>0</v>
      </c>
      <c r="N290" s="4">
        <v>33616</v>
      </c>
      <c r="O290" s="5">
        <f t="shared" si="8"/>
        <v>204116</v>
      </c>
      <c r="P290" s="4">
        <v>128580.5</v>
      </c>
      <c r="Q290" s="4">
        <v>0</v>
      </c>
      <c r="R290" s="5">
        <f t="shared" si="9"/>
        <v>128580.5</v>
      </c>
      <c r="S290" s="20">
        <v>0</v>
      </c>
    </row>
    <row r="291" spans="1:19" ht="18" customHeight="1">
      <c r="A291" s="24" t="s">
        <v>10</v>
      </c>
      <c r="B291" s="27">
        <v>4104</v>
      </c>
      <c r="C291" s="25" t="s">
        <v>409</v>
      </c>
      <c r="D291" s="26" t="s">
        <v>178</v>
      </c>
      <c r="E291" s="31" t="s">
        <v>469</v>
      </c>
      <c r="F291" s="25" t="s">
        <v>22</v>
      </c>
      <c r="G291" s="25" t="s">
        <v>23</v>
      </c>
      <c r="H291" s="3" t="s">
        <v>24</v>
      </c>
      <c r="I291" s="4">
        <v>0</v>
      </c>
      <c r="J291" s="4">
        <v>0</v>
      </c>
      <c r="K291" s="4">
        <v>15400</v>
      </c>
      <c r="L291" s="4">
        <v>22000</v>
      </c>
      <c r="M291" s="4">
        <v>0</v>
      </c>
      <c r="N291" s="4">
        <v>10505.2</v>
      </c>
      <c r="O291" s="5">
        <f t="shared" si="8"/>
        <v>47905.2</v>
      </c>
      <c r="P291" s="4">
        <v>1175430.0899999999</v>
      </c>
      <c r="Q291" s="4">
        <v>24000</v>
      </c>
      <c r="R291" s="5">
        <f t="shared" si="9"/>
        <v>1199430.0899999999</v>
      </c>
      <c r="S291" s="20">
        <v>0</v>
      </c>
    </row>
    <row r="292" spans="1:19" s="6" customFormat="1" ht="18" customHeight="1">
      <c r="A292" s="24" t="s">
        <v>10</v>
      </c>
      <c r="B292" s="24">
        <v>4105</v>
      </c>
      <c r="C292" s="26" t="s">
        <v>410</v>
      </c>
      <c r="D292" s="26" t="s">
        <v>40</v>
      </c>
      <c r="E292" s="32" t="s">
        <v>470</v>
      </c>
      <c r="F292" s="25" t="s">
        <v>46</v>
      </c>
      <c r="G292" s="25" t="s">
        <v>28</v>
      </c>
      <c r="H292" s="3" t="s">
        <v>19</v>
      </c>
      <c r="I292" s="4">
        <v>0</v>
      </c>
      <c r="J292" s="4">
        <v>0</v>
      </c>
      <c r="K292" s="4">
        <v>0</v>
      </c>
      <c r="L292" s="7">
        <v>198000</v>
      </c>
      <c r="M292" s="4">
        <v>0</v>
      </c>
      <c r="N292" s="4">
        <v>88031.6</v>
      </c>
      <c r="O292" s="5">
        <f t="shared" si="8"/>
        <v>286031.59999999998</v>
      </c>
      <c r="P292" s="4">
        <v>176020</v>
      </c>
      <c r="Q292" s="4">
        <v>0</v>
      </c>
      <c r="R292" s="5">
        <f t="shared" si="9"/>
        <v>176020</v>
      </c>
      <c r="S292" s="20">
        <v>0</v>
      </c>
    </row>
    <row r="293" spans="1:19" ht="18" customHeight="1">
      <c r="A293" s="24" t="s">
        <v>10</v>
      </c>
      <c r="B293" s="27">
        <v>4106</v>
      </c>
      <c r="C293" s="25" t="s">
        <v>411</v>
      </c>
      <c r="D293" s="26" t="s">
        <v>64</v>
      </c>
      <c r="E293" s="31" t="s">
        <v>468</v>
      </c>
      <c r="F293" s="25" t="s">
        <v>18</v>
      </c>
      <c r="G293" s="25" t="s">
        <v>14</v>
      </c>
      <c r="H293" s="3" t="s">
        <v>19</v>
      </c>
      <c r="I293" s="4">
        <v>0</v>
      </c>
      <c r="J293" s="4">
        <v>0</v>
      </c>
      <c r="K293" s="4">
        <v>0</v>
      </c>
      <c r="L293" s="4">
        <v>305250</v>
      </c>
      <c r="M293" s="4">
        <v>0</v>
      </c>
      <c r="N293" s="4">
        <v>93363.300000000017</v>
      </c>
      <c r="O293" s="5">
        <f t="shared" si="8"/>
        <v>398613.30000000005</v>
      </c>
      <c r="P293" s="4">
        <v>180265.16</v>
      </c>
      <c r="Q293" s="4">
        <v>0</v>
      </c>
      <c r="R293" s="5">
        <f t="shared" si="9"/>
        <v>180265.16</v>
      </c>
      <c r="S293" s="20">
        <v>0</v>
      </c>
    </row>
    <row r="294" spans="1:19" ht="18" customHeight="1">
      <c r="A294" s="24" t="s">
        <v>10</v>
      </c>
      <c r="B294" s="24">
        <v>4107</v>
      </c>
      <c r="C294" s="25" t="s">
        <v>412</v>
      </c>
      <c r="D294" s="26" t="s">
        <v>413</v>
      </c>
      <c r="E294" s="31" t="s">
        <v>469</v>
      </c>
      <c r="F294" s="25" t="s">
        <v>126</v>
      </c>
      <c r="G294" s="25" t="s">
        <v>28</v>
      </c>
      <c r="H294" s="3" t="s">
        <v>19</v>
      </c>
      <c r="I294" s="4">
        <v>0</v>
      </c>
      <c r="J294" s="4">
        <v>0</v>
      </c>
      <c r="K294" s="4">
        <v>0</v>
      </c>
      <c r="L294" s="4">
        <v>345125</v>
      </c>
      <c r="M294" s="4">
        <v>0</v>
      </c>
      <c r="N294" s="4">
        <v>159150.79999999999</v>
      </c>
      <c r="O294" s="5">
        <f t="shared" si="8"/>
        <v>504275.8</v>
      </c>
      <c r="P294" s="4">
        <v>4052152</v>
      </c>
      <c r="Q294" s="4">
        <v>290254</v>
      </c>
      <c r="R294" s="5">
        <f t="shared" si="9"/>
        <v>4342406</v>
      </c>
      <c r="S294" s="20">
        <v>10367</v>
      </c>
    </row>
    <row r="295" spans="1:19" ht="18" customHeight="1" thickBot="1">
      <c r="A295" s="33" t="s">
        <v>10</v>
      </c>
      <c r="B295" s="34">
        <v>50018</v>
      </c>
      <c r="C295" s="35" t="s">
        <v>414</v>
      </c>
      <c r="D295" s="36" t="s">
        <v>73</v>
      </c>
      <c r="E295" s="36" t="s">
        <v>473</v>
      </c>
      <c r="F295" s="36" t="s">
        <v>415</v>
      </c>
      <c r="G295" s="36" t="s">
        <v>23</v>
      </c>
      <c r="H295" s="8" t="s">
        <v>333</v>
      </c>
      <c r="I295" s="9">
        <v>403062.5</v>
      </c>
      <c r="J295" s="9">
        <v>519187.84</v>
      </c>
      <c r="K295" s="9">
        <v>302975</v>
      </c>
      <c r="L295" s="9">
        <v>469765.59</v>
      </c>
      <c r="M295" s="9">
        <v>0</v>
      </c>
      <c r="N295" s="9">
        <v>187906.4</v>
      </c>
      <c r="O295" s="10">
        <f t="shared" si="8"/>
        <v>1882897.33</v>
      </c>
      <c r="P295" s="9">
        <v>3650342.82</v>
      </c>
      <c r="Q295" s="9">
        <v>0</v>
      </c>
      <c r="R295" s="10">
        <f t="shared" si="9"/>
        <v>3650342.82</v>
      </c>
      <c r="S295" s="21">
        <v>6285</v>
      </c>
    </row>
    <row r="296" spans="1:19" ht="18" customHeight="1">
      <c r="A296" s="37" t="s">
        <v>416</v>
      </c>
      <c r="B296" s="37">
        <v>50001</v>
      </c>
      <c r="C296" s="29" t="s">
        <v>417</v>
      </c>
      <c r="D296" s="38" t="s">
        <v>418</v>
      </c>
      <c r="E296" s="39" t="s">
        <v>474</v>
      </c>
      <c r="F296" s="25" t="s">
        <v>22</v>
      </c>
      <c r="G296" s="25" t="s">
        <v>23</v>
      </c>
      <c r="H296" s="11" t="s">
        <v>15</v>
      </c>
      <c r="I296" s="12">
        <v>2148129.9899999998</v>
      </c>
      <c r="J296" s="12">
        <v>2767310.6</v>
      </c>
      <c r="K296" s="12">
        <v>2173566.19</v>
      </c>
      <c r="L296" s="12">
        <v>2200000</v>
      </c>
      <c r="M296" s="12">
        <v>0</v>
      </c>
      <c r="N296" s="12">
        <v>1505425.1</v>
      </c>
      <c r="O296" s="13">
        <f t="shared" si="8"/>
        <v>10794431.879999999</v>
      </c>
      <c r="P296" s="12">
        <v>1126787.49</v>
      </c>
      <c r="Q296" s="12">
        <v>1075391.6000000001</v>
      </c>
      <c r="R296" s="13">
        <f t="shared" si="9"/>
        <v>2202179.09</v>
      </c>
      <c r="S296" s="20">
        <v>14500</v>
      </c>
    </row>
    <row r="297" spans="1:19" ht="18" customHeight="1">
      <c r="A297" s="27" t="s">
        <v>416</v>
      </c>
      <c r="B297" s="27">
        <v>50002</v>
      </c>
      <c r="C297" s="25" t="s">
        <v>419</v>
      </c>
      <c r="D297" s="26" t="s">
        <v>420</v>
      </c>
      <c r="E297" s="26" t="s">
        <v>470</v>
      </c>
      <c r="F297" s="25" t="s">
        <v>22</v>
      </c>
      <c r="G297" s="25" t="s">
        <v>23</v>
      </c>
      <c r="H297" s="3" t="s">
        <v>15</v>
      </c>
      <c r="I297" s="4">
        <v>5065131.3</v>
      </c>
      <c r="J297" s="4">
        <v>5150487.1899999995</v>
      </c>
      <c r="K297" s="4">
        <v>3949194.04</v>
      </c>
      <c r="L297" s="4">
        <v>4420226</v>
      </c>
      <c r="M297" s="4">
        <v>0</v>
      </c>
      <c r="N297" s="4">
        <v>2815885</v>
      </c>
      <c r="O297" s="5">
        <f t="shared" si="8"/>
        <v>21400923.529999997</v>
      </c>
      <c r="P297" s="4">
        <v>6871966.6799999997</v>
      </c>
      <c r="Q297" s="4">
        <v>3150519.17</v>
      </c>
      <c r="R297" s="5">
        <f t="shared" si="9"/>
        <v>10022485.85</v>
      </c>
      <c r="S297" s="20">
        <v>48628</v>
      </c>
    </row>
    <row r="298" spans="1:19" s="6" customFormat="1" ht="18" customHeight="1">
      <c r="A298" s="27" t="s">
        <v>416</v>
      </c>
      <c r="B298" s="24">
        <v>50003</v>
      </c>
      <c r="C298" s="26" t="s">
        <v>421</v>
      </c>
      <c r="D298" s="26" t="s">
        <v>422</v>
      </c>
      <c r="E298" s="26" t="s">
        <v>470</v>
      </c>
      <c r="F298" s="25" t="s">
        <v>22</v>
      </c>
      <c r="G298" s="25" t="s">
        <v>23</v>
      </c>
      <c r="H298" s="3" t="s">
        <v>15</v>
      </c>
      <c r="I298" s="4">
        <v>2150801.81</v>
      </c>
      <c r="J298" s="4">
        <v>999968.76</v>
      </c>
      <c r="K298" s="7">
        <v>1603479.8199999998</v>
      </c>
      <c r="L298" s="7">
        <v>1227917.1099999999</v>
      </c>
      <c r="M298" s="7">
        <v>0</v>
      </c>
      <c r="N298" s="7">
        <v>909360.22</v>
      </c>
      <c r="O298" s="5">
        <f t="shared" si="8"/>
        <v>6891527.7199999997</v>
      </c>
      <c r="P298" s="4">
        <v>4364665.4000000004</v>
      </c>
      <c r="Q298" s="4">
        <v>956073</v>
      </c>
      <c r="R298" s="5">
        <f t="shared" si="9"/>
        <v>5320738.4000000004</v>
      </c>
      <c r="S298" s="20">
        <v>18681</v>
      </c>
    </row>
    <row r="299" spans="1:19" ht="18" customHeight="1">
      <c r="A299" s="27" t="s">
        <v>416</v>
      </c>
      <c r="B299" s="24">
        <v>50004</v>
      </c>
      <c r="C299" s="25" t="s">
        <v>423</v>
      </c>
      <c r="D299" s="26" t="s">
        <v>424</v>
      </c>
      <c r="E299" s="26" t="s">
        <v>473</v>
      </c>
      <c r="F299" s="25" t="s">
        <v>83</v>
      </c>
      <c r="G299" s="25" t="s">
        <v>499</v>
      </c>
      <c r="H299" s="3" t="s">
        <v>15</v>
      </c>
      <c r="I299" s="4">
        <v>2857508.5700000003</v>
      </c>
      <c r="J299" s="4">
        <v>3151606.4299999997</v>
      </c>
      <c r="K299" s="4">
        <v>2693511.19</v>
      </c>
      <c r="L299" s="4">
        <v>3295090.49</v>
      </c>
      <c r="M299" s="4">
        <v>104589.63</v>
      </c>
      <c r="N299" s="4">
        <v>2675455.4999999995</v>
      </c>
      <c r="O299" s="5">
        <f t="shared" si="8"/>
        <v>14777761.810000001</v>
      </c>
      <c r="P299" s="4">
        <v>30344754.879999995</v>
      </c>
      <c r="Q299" s="4">
        <v>22837403.219999999</v>
      </c>
      <c r="R299" s="5">
        <f t="shared" si="9"/>
        <v>53182158.099999994</v>
      </c>
      <c r="S299" s="20">
        <v>318975</v>
      </c>
    </row>
    <row r="300" spans="1:19" ht="18" customHeight="1">
      <c r="A300" s="27" t="s">
        <v>416</v>
      </c>
      <c r="B300" s="27">
        <v>50005</v>
      </c>
      <c r="C300" s="25" t="s">
        <v>425</v>
      </c>
      <c r="D300" s="26" t="s">
        <v>426</v>
      </c>
      <c r="E300" s="26" t="s">
        <v>469</v>
      </c>
      <c r="F300" s="25" t="s">
        <v>22</v>
      </c>
      <c r="G300" s="25" t="s">
        <v>23</v>
      </c>
      <c r="H300" s="3" t="s">
        <v>15</v>
      </c>
      <c r="I300" s="4">
        <v>1908889</v>
      </c>
      <c r="J300" s="4">
        <v>2307450.5</v>
      </c>
      <c r="K300" s="4">
        <v>1568471.3</v>
      </c>
      <c r="L300" s="4">
        <v>2147077</v>
      </c>
      <c r="M300" s="4">
        <v>0</v>
      </c>
      <c r="N300" s="4">
        <v>858830.8</v>
      </c>
      <c r="O300" s="5">
        <f t="shared" si="8"/>
        <v>8790718.5999999996</v>
      </c>
      <c r="P300" s="4">
        <v>5282879.01</v>
      </c>
      <c r="Q300" s="4">
        <v>8074880.4699999997</v>
      </c>
      <c r="R300" s="5">
        <f t="shared" si="9"/>
        <v>13357759.48</v>
      </c>
      <c r="S300" s="20">
        <v>103406</v>
      </c>
    </row>
    <row r="301" spans="1:19" ht="18" customHeight="1">
      <c r="A301" s="27" t="s">
        <v>416</v>
      </c>
      <c r="B301" s="24">
        <v>50006</v>
      </c>
      <c r="C301" s="25" t="s">
        <v>427</v>
      </c>
      <c r="D301" s="26" t="s">
        <v>428</v>
      </c>
      <c r="E301" s="30" t="s">
        <v>502</v>
      </c>
      <c r="F301" s="25" t="s">
        <v>83</v>
      </c>
      <c r="G301" s="25" t="s">
        <v>14</v>
      </c>
      <c r="H301" s="3" t="s">
        <v>15</v>
      </c>
      <c r="I301" s="4">
        <v>3153311.33</v>
      </c>
      <c r="J301" s="4">
        <v>4778207.25</v>
      </c>
      <c r="K301" s="4">
        <v>2830912.43</v>
      </c>
      <c r="L301" s="4">
        <v>3200000</v>
      </c>
      <c r="M301" s="4">
        <v>0</v>
      </c>
      <c r="N301" s="4">
        <v>1897607.8900000001</v>
      </c>
      <c r="O301" s="5">
        <f t="shared" si="8"/>
        <v>15860038.9</v>
      </c>
      <c r="P301" s="4">
        <v>3349374.34</v>
      </c>
      <c r="Q301" s="4">
        <v>914818.09</v>
      </c>
      <c r="R301" s="5">
        <f t="shared" si="9"/>
        <v>4264192.43</v>
      </c>
      <c r="S301" s="20">
        <v>16451</v>
      </c>
    </row>
    <row r="302" spans="1:19" ht="18" customHeight="1">
      <c r="A302" s="27" t="s">
        <v>416</v>
      </c>
      <c r="B302" s="24">
        <v>50007</v>
      </c>
      <c r="C302" s="25" t="s">
        <v>429</v>
      </c>
      <c r="D302" s="26" t="s">
        <v>430</v>
      </c>
      <c r="E302" s="30" t="s">
        <v>474</v>
      </c>
      <c r="F302" s="25" t="s">
        <v>13</v>
      </c>
      <c r="G302" s="25" t="s">
        <v>14</v>
      </c>
      <c r="H302" s="3" t="s">
        <v>15</v>
      </c>
      <c r="I302" s="4">
        <v>1598994.1799999997</v>
      </c>
      <c r="J302" s="4">
        <v>1585830.8200000003</v>
      </c>
      <c r="K302" s="4">
        <v>1434776.6099999999</v>
      </c>
      <c r="L302" s="4">
        <v>1473174.67</v>
      </c>
      <c r="M302" s="4">
        <v>0</v>
      </c>
      <c r="N302" s="4">
        <v>934727.67</v>
      </c>
      <c r="O302" s="5">
        <f t="shared" si="8"/>
        <v>7027503.9499999993</v>
      </c>
      <c r="P302" s="4">
        <v>482692</v>
      </c>
      <c r="Q302" s="4">
        <v>1872956.09</v>
      </c>
      <c r="R302" s="5">
        <f t="shared" si="9"/>
        <v>2355648.09</v>
      </c>
      <c r="S302" s="20">
        <v>22706</v>
      </c>
    </row>
    <row r="303" spans="1:19" ht="18" customHeight="1">
      <c r="A303" s="27" t="s">
        <v>416</v>
      </c>
      <c r="B303" s="24">
        <v>50008</v>
      </c>
      <c r="C303" s="25" t="s">
        <v>431</v>
      </c>
      <c r="D303" s="26" t="s">
        <v>432</v>
      </c>
      <c r="E303" s="30" t="s">
        <v>476</v>
      </c>
      <c r="F303" s="25" t="s">
        <v>44</v>
      </c>
      <c r="G303" s="25" t="s">
        <v>14</v>
      </c>
      <c r="H303" s="3" t="s">
        <v>15</v>
      </c>
      <c r="I303" s="4">
        <v>3426727.2</v>
      </c>
      <c r="J303" s="4">
        <v>3475433.3200000003</v>
      </c>
      <c r="K303" s="4">
        <v>3546239.36</v>
      </c>
      <c r="L303" s="4">
        <v>2986027</v>
      </c>
      <c r="M303" s="4">
        <v>0</v>
      </c>
      <c r="N303" s="4">
        <v>1194410.8</v>
      </c>
      <c r="O303" s="5">
        <f t="shared" si="8"/>
        <v>14628837.680000002</v>
      </c>
      <c r="P303" s="4">
        <v>7757127.0699999994</v>
      </c>
      <c r="Q303" s="4">
        <v>11175233.300000001</v>
      </c>
      <c r="R303" s="5">
        <f t="shared" si="9"/>
        <v>18932360.370000001</v>
      </c>
      <c r="S303" s="20">
        <v>143877</v>
      </c>
    </row>
    <row r="304" spans="1:19" ht="18" customHeight="1">
      <c r="A304" s="27" t="s">
        <v>416</v>
      </c>
      <c r="B304" s="24">
        <v>50009</v>
      </c>
      <c r="C304" s="25" t="s">
        <v>433</v>
      </c>
      <c r="D304" s="26" t="s">
        <v>75</v>
      </c>
      <c r="E304" s="26" t="s">
        <v>476</v>
      </c>
      <c r="F304" s="25" t="s">
        <v>44</v>
      </c>
      <c r="G304" s="25" t="s">
        <v>14</v>
      </c>
      <c r="H304" s="3" t="s">
        <v>15</v>
      </c>
      <c r="I304" s="4">
        <v>2959247.34</v>
      </c>
      <c r="J304" s="4">
        <v>2902403.33</v>
      </c>
      <c r="K304" s="4">
        <v>3280569.6100000003</v>
      </c>
      <c r="L304" s="4">
        <v>2304658</v>
      </c>
      <c r="M304" s="4">
        <v>16000</v>
      </c>
      <c r="N304" s="4">
        <v>921832.4</v>
      </c>
      <c r="O304" s="5">
        <f t="shared" si="8"/>
        <v>12384710.680000002</v>
      </c>
      <c r="P304" s="4">
        <v>5984155.6600000001</v>
      </c>
      <c r="Q304" s="4">
        <v>6998934.1799999997</v>
      </c>
      <c r="R304" s="5">
        <f t="shared" si="9"/>
        <v>12983089.84</v>
      </c>
      <c r="S304" s="20">
        <v>92047</v>
      </c>
    </row>
    <row r="305" spans="1:19" s="6" customFormat="1" ht="18" customHeight="1">
      <c r="A305" s="27" t="s">
        <v>416</v>
      </c>
      <c r="B305" s="24">
        <v>50010</v>
      </c>
      <c r="C305" s="26" t="s">
        <v>434</v>
      </c>
      <c r="D305" s="26" t="s">
        <v>435</v>
      </c>
      <c r="E305" s="26" t="s">
        <v>476</v>
      </c>
      <c r="F305" s="25" t="s">
        <v>13</v>
      </c>
      <c r="G305" s="25" t="s">
        <v>14</v>
      </c>
      <c r="H305" s="3" t="s">
        <v>15</v>
      </c>
      <c r="I305" s="4">
        <v>1311755.8399999999</v>
      </c>
      <c r="J305" s="4">
        <v>2114128.9900000002</v>
      </c>
      <c r="K305" s="7">
        <v>1771623.6099999999</v>
      </c>
      <c r="L305" s="7">
        <v>1605007</v>
      </c>
      <c r="M305" s="7">
        <v>0</v>
      </c>
      <c r="N305" s="7">
        <v>1058463.8400000001</v>
      </c>
      <c r="O305" s="5">
        <f t="shared" si="8"/>
        <v>7860979.2799999993</v>
      </c>
      <c r="P305" s="4">
        <v>1828108</v>
      </c>
      <c r="Q305" s="4">
        <v>13518429.68</v>
      </c>
      <c r="R305" s="5">
        <f t="shared" si="9"/>
        <v>15346537.68</v>
      </c>
      <c r="S305" s="20">
        <v>161036</v>
      </c>
    </row>
    <row r="306" spans="1:19" ht="18" customHeight="1">
      <c r="A306" s="27" t="s">
        <v>416</v>
      </c>
      <c r="B306" s="27">
        <v>50011</v>
      </c>
      <c r="C306" s="25" t="s">
        <v>436</v>
      </c>
      <c r="D306" s="26" t="s">
        <v>64</v>
      </c>
      <c r="E306" s="26" t="s">
        <v>468</v>
      </c>
      <c r="F306" s="25" t="s">
        <v>81</v>
      </c>
      <c r="G306" s="25" t="s">
        <v>14</v>
      </c>
      <c r="H306" s="3" t="s">
        <v>15</v>
      </c>
      <c r="I306" s="4">
        <v>2225362.0299999998</v>
      </c>
      <c r="J306" s="4">
        <v>2095905.97</v>
      </c>
      <c r="K306" s="4">
        <v>2469436.9700000002</v>
      </c>
      <c r="L306" s="4">
        <v>2243000</v>
      </c>
      <c r="M306" s="4">
        <v>0</v>
      </c>
      <c r="N306" s="4">
        <v>843924.47999999998</v>
      </c>
      <c r="O306" s="5">
        <f t="shared" si="8"/>
        <v>9877629.4500000011</v>
      </c>
      <c r="P306" s="4">
        <v>6536995.1299999999</v>
      </c>
      <c r="Q306" s="4">
        <v>2343038.6</v>
      </c>
      <c r="R306" s="5">
        <f t="shared" si="9"/>
        <v>8880033.7300000004</v>
      </c>
      <c r="S306" s="20">
        <v>38620</v>
      </c>
    </row>
    <row r="307" spans="1:19" ht="18" customHeight="1">
      <c r="A307" s="27" t="s">
        <v>416</v>
      </c>
      <c r="B307" s="24">
        <v>50012</v>
      </c>
      <c r="C307" s="25" t="s">
        <v>437</v>
      </c>
      <c r="D307" s="26" t="s">
        <v>438</v>
      </c>
      <c r="E307" s="26" t="s">
        <v>474</v>
      </c>
      <c r="F307" s="25" t="s">
        <v>124</v>
      </c>
      <c r="G307" s="25" t="s">
        <v>28</v>
      </c>
      <c r="H307" s="3" t="s">
        <v>15</v>
      </c>
      <c r="I307" s="4">
        <v>1356569.29</v>
      </c>
      <c r="J307" s="4">
        <v>1304028.7100000002</v>
      </c>
      <c r="K307" s="4">
        <v>1214000</v>
      </c>
      <c r="L307" s="4">
        <v>1214000</v>
      </c>
      <c r="M307" s="4">
        <v>0</v>
      </c>
      <c r="N307" s="4">
        <v>717011.44</v>
      </c>
      <c r="O307" s="5">
        <f t="shared" si="8"/>
        <v>5805609.4399999995</v>
      </c>
      <c r="P307" s="4">
        <v>3221896.9</v>
      </c>
      <c r="Q307" s="4">
        <v>4073636.88</v>
      </c>
      <c r="R307" s="5">
        <f t="shared" si="9"/>
        <v>7295533.7799999993</v>
      </c>
      <c r="S307" s="20">
        <v>53125</v>
      </c>
    </row>
    <row r="308" spans="1:19" ht="18" customHeight="1">
      <c r="A308" s="27" t="s">
        <v>416</v>
      </c>
      <c r="B308" s="24">
        <v>50013</v>
      </c>
      <c r="C308" s="25" t="s">
        <v>439</v>
      </c>
      <c r="D308" s="26" t="s">
        <v>440</v>
      </c>
      <c r="E308" s="26" t="s">
        <v>469</v>
      </c>
      <c r="F308" s="25" t="s">
        <v>124</v>
      </c>
      <c r="G308" s="25" t="s">
        <v>28</v>
      </c>
      <c r="H308" s="3" t="s">
        <v>15</v>
      </c>
      <c r="I308" s="4">
        <v>1243000</v>
      </c>
      <c r="J308" s="4">
        <v>1795598.12</v>
      </c>
      <c r="K308" s="4">
        <v>1329675.05</v>
      </c>
      <c r="L308" s="4">
        <v>1380500</v>
      </c>
      <c r="M308" s="4">
        <v>275202.28000000003</v>
      </c>
      <c r="N308" s="4">
        <v>1343575</v>
      </c>
      <c r="O308" s="5">
        <f t="shared" si="8"/>
        <v>7367550.4500000002</v>
      </c>
      <c r="P308" s="4">
        <v>2837462.4</v>
      </c>
      <c r="Q308" s="4">
        <v>418888.4</v>
      </c>
      <c r="R308" s="5">
        <f t="shared" si="9"/>
        <v>3256350.8</v>
      </c>
      <c r="S308" s="20">
        <v>9778</v>
      </c>
    </row>
    <row r="309" spans="1:19" ht="18" customHeight="1">
      <c r="A309" s="27" t="s">
        <v>416</v>
      </c>
      <c r="B309" s="24">
        <v>50014</v>
      </c>
      <c r="C309" s="25" t="s">
        <v>441</v>
      </c>
      <c r="D309" s="26" t="s">
        <v>442</v>
      </c>
      <c r="E309" s="26" t="s">
        <v>470</v>
      </c>
      <c r="F309" s="25" t="s">
        <v>44</v>
      </c>
      <c r="G309" s="25" t="s">
        <v>14</v>
      </c>
      <c r="H309" s="3" t="s">
        <v>15</v>
      </c>
      <c r="I309" s="4">
        <v>1907401.1099999999</v>
      </c>
      <c r="J309" s="4">
        <v>1891716.3149999999</v>
      </c>
      <c r="K309" s="4">
        <v>1662721.38</v>
      </c>
      <c r="L309" s="4">
        <v>1658059.88</v>
      </c>
      <c r="M309" s="4">
        <v>19250</v>
      </c>
      <c r="N309" s="4">
        <v>999061.15</v>
      </c>
      <c r="O309" s="5">
        <f t="shared" si="8"/>
        <v>8138209.835</v>
      </c>
      <c r="P309" s="4">
        <v>22707910.829999998</v>
      </c>
      <c r="Q309" s="4">
        <v>6344235.8499999996</v>
      </c>
      <c r="R309" s="5">
        <f t="shared" si="9"/>
        <v>29052146.68</v>
      </c>
      <c r="S309" s="20">
        <v>113194</v>
      </c>
    </row>
    <row r="310" spans="1:19" ht="18" customHeight="1">
      <c r="A310" s="27" t="s">
        <v>416</v>
      </c>
      <c r="B310" s="27">
        <v>50015</v>
      </c>
      <c r="C310" s="25" t="s">
        <v>443</v>
      </c>
      <c r="D310" s="26" t="s">
        <v>444</v>
      </c>
      <c r="E310" s="30" t="s">
        <v>501</v>
      </c>
      <c r="F310" s="25" t="s">
        <v>135</v>
      </c>
      <c r="G310" s="25" t="s">
        <v>52</v>
      </c>
      <c r="H310" s="3" t="s">
        <v>15</v>
      </c>
      <c r="I310" s="4">
        <v>2913911.91</v>
      </c>
      <c r="J310" s="4">
        <v>2998051.92</v>
      </c>
      <c r="K310" s="4">
        <v>2706763.44</v>
      </c>
      <c r="L310" s="4">
        <v>2928063</v>
      </c>
      <c r="M310" s="4">
        <v>0</v>
      </c>
      <c r="N310" s="4">
        <v>1274290.7700000003</v>
      </c>
      <c r="O310" s="5">
        <f t="shared" si="8"/>
        <v>12821081.039999999</v>
      </c>
      <c r="P310" s="4">
        <v>11535350.32</v>
      </c>
      <c r="Q310" s="4">
        <v>3831170.37</v>
      </c>
      <c r="R310" s="5">
        <f t="shared" si="9"/>
        <v>15366520.690000001</v>
      </c>
      <c r="S310" s="20">
        <v>64607</v>
      </c>
    </row>
    <row r="311" spans="1:19" ht="18" customHeight="1">
      <c r="A311" s="27" t="s">
        <v>416</v>
      </c>
      <c r="B311" s="24">
        <v>50016</v>
      </c>
      <c r="C311" s="25" t="s">
        <v>445</v>
      </c>
      <c r="D311" s="26" t="s">
        <v>103</v>
      </c>
      <c r="E311" s="26" t="s">
        <v>463</v>
      </c>
      <c r="F311" s="25" t="s">
        <v>83</v>
      </c>
      <c r="G311" s="25" t="s">
        <v>14</v>
      </c>
      <c r="H311" s="3" t="s">
        <v>15</v>
      </c>
      <c r="I311" s="4">
        <v>605967.93000000005</v>
      </c>
      <c r="J311" s="4">
        <v>532832.44000000006</v>
      </c>
      <c r="K311" s="4">
        <v>603562.5</v>
      </c>
      <c r="L311" s="4">
        <v>603562.99999999988</v>
      </c>
      <c r="M311" s="4">
        <v>0</v>
      </c>
      <c r="N311" s="4">
        <v>241425.2</v>
      </c>
      <c r="O311" s="5">
        <f t="shared" si="8"/>
        <v>2587351.0700000003</v>
      </c>
      <c r="P311" s="4">
        <v>3909323.3299999996</v>
      </c>
      <c r="Q311" s="4">
        <v>625503</v>
      </c>
      <c r="R311" s="5">
        <f t="shared" si="9"/>
        <v>4534826.33</v>
      </c>
      <c r="S311" s="20">
        <v>14036</v>
      </c>
    </row>
    <row r="312" spans="1:19" ht="18" customHeight="1">
      <c r="A312" s="27" t="s">
        <v>416</v>
      </c>
      <c r="B312" s="27">
        <v>50017</v>
      </c>
      <c r="C312" s="25" t="s">
        <v>446</v>
      </c>
      <c r="D312" s="26" t="s">
        <v>64</v>
      </c>
      <c r="E312" s="26" t="s">
        <v>468</v>
      </c>
      <c r="F312" s="25" t="s">
        <v>135</v>
      </c>
      <c r="G312" s="25" t="s">
        <v>52</v>
      </c>
      <c r="H312" s="3" t="s">
        <v>15</v>
      </c>
      <c r="I312" s="4">
        <v>988194.03</v>
      </c>
      <c r="J312" s="4">
        <v>1369690.7400000002</v>
      </c>
      <c r="K312" s="4">
        <v>1104000</v>
      </c>
      <c r="L312" s="4">
        <v>1104000</v>
      </c>
      <c r="M312" s="4">
        <v>0</v>
      </c>
      <c r="N312" s="4">
        <v>807677.74</v>
      </c>
      <c r="O312" s="5">
        <f t="shared" si="8"/>
        <v>5373562.5100000007</v>
      </c>
      <c r="P312" s="4">
        <v>5961529.7199999997</v>
      </c>
      <c r="Q312" s="4">
        <v>2015971</v>
      </c>
      <c r="R312" s="5">
        <f t="shared" si="9"/>
        <v>7977500.7199999997</v>
      </c>
      <c r="S312" s="20">
        <v>33810</v>
      </c>
    </row>
    <row r="313" spans="1:19" ht="18" customHeight="1">
      <c r="A313" s="27" t="s">
        <v>416</v>
      </c>
      <c r="B313" s="27">
        <v>50019</v>
      </c>
      <c r="C313" s="25" t="s">
        <v>447</v>
      </c>
      <c r="D313" s="26" t="s">
        <v>448</v>
      </c>
      <c r="E313" s="26" t="s">
        <v>469</v>
      </c>
      <c r="F313" s="25" t="s">
        <v>51</v>
      </c>
      <c r="G313" s="25" t="s">
        <v>52</v>
      </c>
      <c r="H313" s="3" t="s">
        <v>15</v>
      </c>
      <c r="I313" s="4">
        <v>706500</v>
      </c>
      <c r="J313" s="4">
        <v>1228587.4200000002</v>
      </c>
      <c r="K313" s="4">
        <v>685250</v>
      </c>
      <c r="L313" s="4">
        <v>931250</v>
      </c>
      <c r="M313" s="4">
        <v>0</v>
      </c>
      <c r="N313" s="4">
        <v>590963.55000000005</v>
      </c>
      <c r="O313" s="5">
        <f t="shared" si="8"/>
        <v>4142550.9699999997</v>
      </c>
      <c r="P313" s="4">
        <v>2009347.36</v>
      </c>
      <c r="Q313" s="4">
        <v>1390536.7</v>
      </c>
      <c r="R313" s="5">
        <f t="shared" si="9"/>
        <v>3399884.06</v>
      </c>
      <c r="S313" s="20">
        <v>19700</v>
      </c>
    </row>
    <row r="314" spans="1:19" s="6" customFormat="1" ht="18" customHeight="1">
      <c r="A314" s="27" t="s">
        <v>416</v>
      </c>
      <c r="B314" s="24">
        <v>50020</v>
      </c>
      <c r="C314" s="26" t="s">
        <v>449</v>
      </c>
      <c r="D314" s="26" t="s">
        <v>40</v>
      </c>
      <c r="E314" s="26" t="s">
        <v>470</v>
      </c>
      <c r="F314" s="25" t="s">
        <v>83</v>
      </c>
      <c r="G314" s="25" t="s">
        <v>14</v>
      </c>
      <c r="H314" s="3" t="s">
        <v>15</v>
      </c>
      <c r="I314" s="4">
        <v>857857.7699999999</v>
      </c>
      <c r="J314" s="4">
        <v>740380.55999999994</v>
      </c>
      <c r="K314" s="7">
        <v>781997.15000000014</v>
      </c>
      <c r="L314" s="7">
        <v>767000</v>
      </c>
      <c r="M314" s="7">
        <v>0</v>
      </c>
      <c r="N314" s="7">
        <v>374438.99</v>
      </c>
      <c r="O314" s="5">
        <f t="shared" si="8"/>
        <v>3521674.4699999997</v>
      </c>
      <c r="P314" s="4">
        <v>3655230.33</v>
      </c>
      <c r="Q314" s="4">
        <v>2002275.44</v>
      </c>
      <c r="R314" s="5">
        <f t="shared" si="9"/>
        <v>5657505.7699999996</v>
      </c>
      <c r="S314" s="20">
        <v>29679</v>
      </c>
    </row>
    <row r="315" spans="1:19" ht="18" customHeight="1">
      <c r="A315" s="27" t="s">
        <v>416</v>
      </c>
      <c r="B315" s="24">
        <v>50021</v>
      </c>
      <c r="C315" s="25" t="s">
        <v>450</v>
      </c>
      <c r="D315" s="26" t="s">
        <v>451</v>
      </c>
      <c r="E315" s="26" t="s">
        <v>476</v>
      </c>
      <c r="F315" s="25" t="s">
        <v>44</v>
      </c>
      <c r="G315" s="25" t="s">
        <v>14</v>
      </c>
      <c r="H315" s="3" t="s">
        <v>15</v>
      </c>
      <c r="I315" s="4">
        <v>1214339.3700000001</v>
      </c>
      <c r="J315" s="4">
        <v>1462495.4200000002</v>
      </c>
      <c r="K315" s="4">
        <v>1251500</v>
      </c>
      <c r="L315" s="4">
        <v>1251500</v>
      </c>
      <c r="M315" s="4">
        <v>0</v>
      </c>
      <c r="N315" s="4">
        <v>500600</v>
      </c>
      <c r="O315" s="5">
        <f t="shared" si="8"/>
        <v>5680434.79</v>
      </c>
      <c r="P315" s="4">
        <v>1543162</v>
      </c>
      <c r="Q315" s="4">
        <v>7591069.5</v>
      </c>
      <c r="R315" s="5">
        <f t="shared" si="9"/>
        <v>9134231.5</v>
      </c>
      <c r="S315" s="20">
        <v>91317</v>
      </c>
    </row>
    <row r="316" spans="1:19" ht="18" customHeight="1">
      <c r="A316" s="27" t="s">
        <v>416</v>
      </c>
      <c r="B316" s="27">
        <v>50022</v>
      </c>
      <c r="C316" s="25" t="s">
        <v>452</v>
      </c>
      <c r="D316" s="26" t="s">
        <v>151</v>
      </c>
      <c r="E316" s="26" t="s">
        <v>500</v>
      </c>
      <c r="F316" s="25" t="s">
        <v>106</v>
      </c>
      <c r="G316" s="25" t="s">
        <v>14</v>
      </c>
      <c r="H316" s="3" t="s">
        <v>15</v>
      </c>
      <c r="I316" s="4">
        <v>1211824.3599999999</v>
      </c>
      <c r="J316" s="4">
        <v>1396090.1500000001</v>
      </c>
      <c r="K316" s="4">
        <v>1291711.8399999999</v>
      </c>
      <c r="L316" s="4">
        <v>1548882.5</v>
      </c>
      <c r="M316" s="4">
        <v>144601.16</v>
      </c>
      <c r="N316" s="4">
        <v>618208.4</v>
      </c>
      <c r="O316" s="5">
        <f t="shared" si="8"/>
        <v>6211318.4100000001</v>
      </c>
      <c r="P316" s="4">
        <v>34309413.38000001</v>
      </c>
      <c r="Q316" s="4">
        <v>5205396.96</v>
      </c>
      <c r="R316" s="5">
        <f t="shared" si="9"/>
        <v>39514810.340000011</v>
      </c>
      <c r="S316" s="20">
        <v>119868</v>
      </c>
    </row>
    <row r="317" spans="1:19" ht="18" customHeight="1">
      <c r="A317" s="27" t="s">
        <v>416</v>
      </c>
      <c r="B317" s="24">
        <v>50023</v>
      </c>
      <c r="C317" s="25" t="s">
        <v>453</v>
      </c>
      <c r="D317" s="26" t="s">
        <v>75</v>
      </c>
      <c r="E317" s="26" t="s">
        <v>476</v>
      </c>
      <c r="F317" s="25" t="s">
        <v>83</v>
      </c>
      <c r="G317" s="25" t="s">
        <v>14</v>
      </c>
      <c r="H317" s="3" t="s">
        <v>15</v>
      </c>
      <c r="I317" s="4">
        <v>1174444.1499999999</v>
      </c>
      <c r="J317" s="4">
        <v>1454444.52</v>
      </c>
      <c r="K317" s="4">
        <v>1490354.2</v>
      </c>
      <c r="L317" s="4">
        <v>1841013.63</v>
      </c>
      <c r="M317" s="4">
        <v>217829.91999999998</v>
      </c>
      <c r="N317" s="4">
        <v>739837.20000000007</v>
      </c>
      <c r="O317" s="5">
        <f t="shared" si="8"/>
        <v>6917923.6200000001</v>
      </c>
      <c r="P317" s="4">
        <v>10221230.09</v>
      </c>
      <c r="Q317" s="4">
        <v>2263681.4500000002</v>
      </c>
      <c r="R317" s="5">
        <f t="shared" si="9"/>
        <v>12484911.539999999</v>
      </c>
      <c r="S317" s="20">
        <v>44037</v>
      </c>
    </row>
    <row r="318" spans="1:19" ht="18" customHeight="1">
      <c r="A318" s="27" t="s">
        <v>416</v>
      </c>
      <c r="B318" s="27">
        <v>50024</v>
      </c>
      <c r="C318" s="25" t="s">
        <v>454</v>
      </c>
      <c r="D318" s="26" t="s">
        <v>455</v>
      </c>
      <c r="E318" s="26" t="s">
        <v>476</v>
      </c>
      <c r="F318" s="25" t="s">
        <v>81</v>
      </c>
      <c r="G318" s="25" t="s">
        <v>14</v>
      </c>
      <c r="H318" s="3" t="s">
        <v>15</v>
      </c>
      <c r="I318" s="4">
        <v>748365.04</v>
      </c>
      <c r="J318" s="4">
        <v>635772.99</v>
      </c>
      <c r="K318" s="4">
        <v>818614.15</v>
      </c>
      <c r="L318" s="4">
        <v>784441</v>
      </c>
      <c r="M318" s="4">
        <v>142672.27000000002</v>
      </c>
      <c r="N318" s="4">
        <v>313776.40000000002</v>
      </c>
      <c r="O318" s="5">
        <f t="shared" si="8"/>
        <v>3443641.85</v>
      </c>
      <c r="P318" s="4">
        <v>434326</v>
      </c>
      <c r="Q318" s="4">
        <v>825418</v>
      </c>
      <c r="R318" s="5">
        <f t="shared" si="9"/>
        <v>1259744</v>
      </c>
      <c r="S318" s="20">
        <v>10388</v>
      </c>
    </row>
    <row r="319" spans="1:19" ht="18" customHeight="1">
      <c r="A319" s="27" t="s">
        <v>416</v>
      </c>
      <c r="B319" s="27">
        <v>50025</v>
      </c>
      <c r="C319" s="25" t="s">
        <v>456</v>
      </c>
      <c r="D319" s="26" t="s">
        <v>30</v>
      </c>
      <c r="E319" s="26" t="s">
        <v>471</v>
      </c>
      <c r="F319" s="25" t="s">
        <v>81</v>
      </c>
      <c r="G319" s="25" t="s">
        <v>14</v>
      </c>
      <c r="H319" s="3" t="s">
        <v>15</v>
      </c>
      <c r="I319" s="4">
        <v>631591.65999999992</v>
      </c>
      <c r="J319" s="4">
        <v>914881.59000000008</v>
      </c>
      <c r="K319" s="4">
        <v>817459.19999999995</v>
      </c>
      <c r="L319" s="4">
        <v>1032590</v>
      </c>
      <c r="M319" s="4">
        <v>142556.79999999999</v>
      </c>
      <c r="N319" s="4">
        <v>309777</v>
      </c>
      <c r="O319" s="5">
        <f t="shared" si="8"/>
        <v>3848856.25</v>
      </c>
      <c r="P319" s="4">
        <v>14539929.08</v>
      </c>
      <c r="Q319" s="4">
        <v>5465545.0099999998</v>
      </c>
      <c r="R319" s="5">
        <f t="shared" si="9"/>
        <v>20005474.09</v>
      </c>
      <c r="S319" s="20">
        <v>88869</v>
      </c>
    </row>
    <row r="320" spans="1:19" ht="18" customHeight="1">
      <c r="A320" s="27" t="s">
        <v>416</v>
      </c>
      <c r="B320" s="27">
        <v>50026</v>
      </c>
      <c r="C320" s="25" t="s">
        <v>457</v>
      </c>
      <c r="D320" s="26" t="s">
        <v>30</v>
      </c>
      <c r="E320" s="26" t="s">
        <v>471</v>
      </c>
      <c r="F320" s="25" t="s">
        <v>22</v>
      </c>
      <c r="G320" s="25" t="s">
        <v>23</v>
      </c>
      <c r="H320" s="3" t="s">
        <v>15</v>
      </c>
      <c r="I320" s="4">
        <v>171150</v>
      </c>
      <c r="J320" s="4">
        <v>189094.54</v>
      </c>
      <c r="K320" s="4">
        <v>1050181.46</v>
      </c>
      <c r="L320" s="4">
        <v>159729.16999999998</v>
      </c>
      <c r="M320" s="4">
        <v>54770.83</v>
      </c>
      <c r="N320" s="4">
        <v>134047.5</v>
      </c>
      <c r="O320" s="5">
        <f t="shared" si="8"/>
        <v>1758973.5</v>
      </c>
      <c r="P320" s="4">
        <v>6986593.209999999</v>
      </c>
      <c r="Q320" s="4">
        <v>4312625.2</v>
      </c>
      <c r="R320" s="5">
        <f t="shared" si="9"/>
        <v>11299218.41</v>
      </c>
      <c r="S320" s="20">
        <v>62398</v>
      </c>
    </row>
    <row r="321" spans="1:19" ht="18" customHeight="1">
      <c r="A321" s="27" t="s">
        <v>416</v>
      </c>
      <c r="B321" s="27">
        <v>50027</v>
      </c>
      <c r="C321" s="40" t="s">
        <v>458</v>
      </c>
      <c r="D321" s="40" t="s">
        <v>139</v>
      </c>
      <c r="E321" s="26" t="s">
        <v>472</v>
      </c>
      <c r="F321" s="25" t="s">
        <v>193</v>
      </c>
      <c r="G321" s="25" t="s">
        <v>459</v>
      </c>
      <c r="H321" s="3" t="s">
        <v>15</v>
      </c>
      <c r="I321" s="4">
        <v>232851.56</v>
      </c>
      <c r="J321" s="4">
        <v>270485.88</v>
      </c>
      <c r="K321" s="4">
        <v>345125</v>
      </c>
      <c r="L321" s="4">
        <v>357500</v>
      </c>
      <c r="M321" s="4">
        <v>55000</v>
      </c>
      <c r="N321" s="4">
        <v>236631.2</v>
      </c>
      <c r="O321" s="5">
        <f>SUM(I321:N321)</f>
        <v>1497593.64</v>
      </c>
      <c r="P321" s="4">
        <v>4937023</v>
      </c>
      <c r="Q321" s="4">
        <v>3830368</v>
      </c>
      <c r="R321" s="5">
        <f t="shared" si="9"/>
        <v>8767391</v>
      </c>
      <c r="S321" s="20">
        <v>53237</v>
      </c>
    </row>
    <row r="322" spans="1:19" s="14" customFormat="1" ht="40.5" customHeight="1">
      <c r="B322" s="15"/>
      <c r="F322" s="1"/>
      <c r="G322" s="1"/>
      <c r="I322" s="16">
        <f>SUM(I3:I321)</f>
        <v>69335981.820000023</v>
      </c>
      <c r="J322" s="16">
        <f t="shared" ref="J322:N322" si="10">SUM(J3:J321)</f>
        <v>83236912.789999977</v>
      </c>
      <c r="K322" s="16">
        <f t="shared" si="10"/>
        <v>70229695.539999992</v>
      </c>
      <c r="L322" s="16">
        <f t="shared" si="10"/>
        <v>78000456.915000007</v>
      </c>
      <c r="M322" s="16">
        <f t="shared" si="10"/>
        <v>2991594.2500000005</v>
      </c>
      <c r="N322" s="16">
        <f t="shared" si="10"/>
        <v>39443003.049999997</v>
      </c>
      <c r="O322" s="16">
        <f>SUM(O3:O321)</f>
        <v>343237644.36500013</v>
      </c>
      <c r="P322" s="16">
        <f>SUM(P3:P321)</f>
        <v>564226814.76000011</v>
      </c>
      <c r="Q322" s="16">
        <f>SUM(Q3:Q321)</f>
        <v>193692120.18999994</v>
      </c>
      <c r="R322" s="16">
        <f>SUM(R3:R321)</f>
        <v>757918934.95000017</v>
      </c>
      <c r="S322" s="20">
        <f>SUM(S3:S321)</f>
        <v>3000000</v>
      </c>
    </row>
    <row r="323" spans="1:19">
      <c r="N323" s="17"/>
      <c r="O323" s="18"/>
      <c r="Q323" s="17"/>
    </row>
    <row r="324" spans="1:19" ht="50" customHeight="1">
      <c r="A324" s="45" t="s">
        <v>510</v>
      </c>
      <c r="B324" s="46"/>
      <c r="C324" s="46"/>
      <c r="D324" s="46"/>
      <c r="E324" s="46"/>
      <c r="F324" s="46"/>
      <c r="G324" s="46"/>
      <c r="H324" s="47"/>
    </row>
    <row r="325" spans="1:19" ht="50" customHeight="1">
      <c r="A325" s="45" t="s">
        <v>503</v>
      </c>
      <c r="B325" s="46"/>
      <c r="C325" s="46"/>
      <c r="D325" s="46"/>
      <c r="E325" s="46"/>
      <c r="F325" s="46"/>
      <c r="G325" s="46"/>
      <c r="H325" s="47"/>
    </row>
    <row r="326" spans="1:19" ht="50" customHeight="1">
      <c r="A326" s="45" t="s">
        <v>504</v>
      </c>
      <c r="B326" s="46"/>
      <c r="C326" s="46"/>
      <c r="D326" s="46"/>
      <c r="E326" s="46"/>
      <c r="F326" s="46"/>
      <c r="G326" s="46"/>
      <c r="H326" s="47"/>
    </row>
    <row r="327" spans="1:19" ht="50" customHeight="1">
      <c r="A327" s="45" t="s">
        <v>505</v>
      </c>
      <c r="B327" s="46"/>
      <c r="C327" s="46"/>
      <c r="D327" s="46"/>
      <c r="E327" s="46"/>
      <c r="F327" s="46"/>
      <c r="G327" s="46"/>
      <c r="H327" s="47"/>
    </row>
    <row r="328" spans="1:19" ht="50" customHeight="1">
      <c r="A328" s="48" t="s">
        <v>512</v>
      </c>
      <c r="B328" s="49"/>
      <c r="C328" s="49"/>
      <c r="D328" s="49"/>
      <c r="E328" s="49"/>
      <c r="F328" s="49"/>
      <c r="G328" s="49"/>
      <c r="H328" s="50"/>
    </row>
    <row r="329" spans="1:19" ht="50" customHeight="1">
      <c r="A329" s="51"/>
      <c r="B329" s="52"/>
      <c r="C329" s="52"/>
      <c r="D329" s="52"/>
      <c r="E329" s="52"/>
      <c r="F329" s="52"/>
      <c r="G329" s="52"/>
      <c r="H329" s="53"/>
    </row>
    <row r="330" spans="1:19" ht="50" customHeight="1">
      <c r="A330" s="54"/>
      <c r="B330" s="55"/>
      <c r="C330" s="55"/>
      <c r="D330" s="55"/>
      <c r="E330" s="55"/>
      <c r="F330" s="55"/>
      <c r="G330" s="55"/>
      <c r="H330" s="56"/>
    </row>
  </sheetData>
  <sheetProtection password="DC4C" sheet="1" objects="1" scenarios="1" formatColumns="0" formatRows="0" sort="0" autoFilter="0"/>
  <mergeCells count="19">
    <mergeCell ref="A324:H324"/>
    <mergeCell ref="A325:H325"/>
    <mergeCell ref="A326:H326"/>
    <mergeCell ref="A327:H327"/>
    <mergeCell ref="A328:H330"/>
    <mergeCell ref="S1:S2"/>
    <mergeCell ref="G1:G2"/>
    <mergeCell ref="E1:E2"/>
    <mergeCell ref="A1:A2"/>
    <mergeCell ref="B1:B2"/>
    <mergeCell ref="C1:C2"/>
    <mergeCell ref="D1:D2"/>
    <mergeCell ref="F1:F2"/>
    <mergeCell ref="H1:H2"/>
    <mergeCell ref="I1:M1"/>
    <mergeCell ref="O1:O2"/>
    <mergeCell ref="P1:P2"/>
    <mergeCell ref="Q1:Q2"/>
    <mergeCell ref="R1:R2"/>
  </mergeCells>
  <pageMargins left="0.75" right="0.75" top="1" bottom="1" header="0.5" footer="0.5"/>
  <pageSetup paperSize="9"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UI&amp;Ds-LAs - 2007-11</vt:lpstr>
    </vt:vector>
  </TitlesOfParts>
  <Manager/>
  <Company>IGC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Godinho</dc:creator>
  <cp:keywords/>
  <dc:description/>
  <cp:lastModifiedBy>Ana Godinho</cp:lastModifiedBy>
  <cp:lastPrinted>2013-02-04T11:58:54Z</cp:lastPrinted>
  <dcterms:created xsi:type="dcterms:W3CDTF">2013-01-22T09:28:30Z</dcterms:created>
  <dcterms:modified xsi:type="dcterms:W3CDTF">2013-02-07T14:14:46Z</dcterms:modified>
  <cp:category/>
</cp:coreProperties>
</file>